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N\เก็บผลงานเก่า\ปีงบประมาณ พ.ศ. 2565\ประชุมกรรมการเร่งรัด\รวมข้อมูลประชุมเร่งรัด\10. วันที่ 8 ก.ค.65\แบบรายงานที่ดินสิ่งก่อสร้างปี66-67\"/>
    </mc:Choice>
  </mc:AlternateContent>
  <bookViews>
    <workbookView xWindow="0" yWindow="0" windowWidth="28800" windowHeight="12375"/>
  </bookViews>
  <sheets>
    <sheet name="ปีงบ 2566" sheetId="1" r:id="rId1"/>
    <sheet name="ปีงบ 2567 " sheetId="2" r:id="rId2"/>
  </sheets>
  <externalReferences>
    <externalReference r:id="rId3"/>
  </externalReferences>
  <definedNames>
    <definedName name="_xlnm._FilterDatabase" localSheetId="0" hidden="1">'ปีงบ 2566'!$A$6:$H$23</definedName>
    <definedName name="_xlnm._FilterDatabase" localSheetId="1" hidden="1">'ปีงบ 2567 '!$A$9:$E$9</definedName>
    <definedName name="_xlnm.Print_Area" localSheetId="0">'ปีงบ 2566'!$C$1:$K$23</definedName>
    <definedName name="_xlnm.Print_Area" localSheetId="1">'ปีงบ 2567 '!$A$1:$E$16</definedName>
    <definedName name="_xlnm.Print_Titles" localSheetId="0">'ปีงบ 2566'!$6:$6</definedName>
    <definedName name="_xlnm.Print_Titles" localSheetId="1">'ปีงบ 2567 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0" i="2"/>
  <c r="G22" i="1" l="1"/>
  <c r="G21" i="1"/>
  <c r="G20" i="1"/>
  <c r="E19" i="1"/>
  <c r="F18" i="1"/>
  <c r="E17" i="1"/>
  <c r="F14" i="1"/>
  <c r="F13" i="1"/>
  <c r="F12" i="1"/>
  <c r="E11" i="1"/>
  <c r="F10" i="1"/>
  <c r="E9" i="1"/>
  <c r="E8" i="1" l="1"/>
  <c r="G6" i="1"/>
  <c r="E16" i="1"/>
</calcChain>
</file>

<file path=xl/comments1.xml><?xml version="1.0" encoding="utf-8"?>
<comments xmlns="http://schemas.openxmlformats.org/spreadsheetml/2006/main">
  <authors>
    <author>BPI Master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ขอ 47,500,000
ตัด 23,275,000
ใช้เงินรายได้เพิ่ม 9,975,000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3,100,000
ตัด 3,029,300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1,300,000
ต้อ 1,235,400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ตัดคำ ซ่อมแซมออก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ตัด ซ่อมแซมออก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BPI Master:</t>
        </r>
        <r>
          <rPr>
            <sz val="9"/>
            <color indexed="81"/>
            <rFont val="Tahoma"/>
            <family val="2"/>
          </rPr>
          <t xml:space="preserve">
คำขอ 1756000
ตัด 1,595,400
</t>
        </r>
      </text>
    </comment>
  </commentList>
</comments>
</file>

<file path=xl/sharedStrings.xml><?xml version="1.0" encoding="utf-8"?>
<sst xmlns="http://schemas.openxmlformats.org/spreadsheetml/2006/main" count="91" uniqueCount="54">
  <si>
    <t>คำเสนอของบประมาณรายจ่ายประจำปี พ.ศ. 2566</t>
  </si>
  <si>
    <t xml:space="preserve">คำเสนอของบประมาณรายจ่ายประจำปี พ.ศ. 2566 </t>
  </si>
  <si>
    <t>หมวดงบลงทุน รายการค่าที่ดินสิ่งก่อสร้าง</t>
  </si>
  <si>
    <t>สถาบันบัณฑิตพัฒนศิลป์   กระทรวงวัฒนธรรม</t>
  </si>
  <si>
    <r>
      <t xml:space="preserve">โครงการ </t>
    </r>
    <r>
      <rPr>
        <sz val="16"/>
        <rFont val="TH SarabunPSK"/>
        <family val="2"/>
      </rPr>
      <t>: พัฒนาแหล่งเรียนรู้ทางการศึกษาด้านศิลปวัฒนธรรม</t>
    </r>
  </si>
  <si>
    <t>ปีงบประมาณ</t>
  </si>
  <si>
    <t>ลำดับที่</t>
  </si>
  <si>
    <t>ชื่อรายการเดิม</t>
  </si>
  <si>
    <t>งบประมาณ
(บาท)</t>
  </si>
  <si>
    <t>งบประมาณ ปรับ
(บาท)</t>
  </si>
  <si>
    <t>กิจกรรม : พัฒนาอุปกรณ์ทางการศึกษา กายภาพและสภาพแวดล้อมระดับอุดมศึกษา</t>
  </si>
  <si>
    <t>รายการที่ผูกพันใหม่ จำนวน 1 รายการ</t>
  </si>
  <si>
    <t>ค่าก่อสร้างอาคารปฏิบัติดุริยางคศิลป์ 7 ชั้น วิทยาลัยนาฏศิลปจันทบุรี ตำบลวัดใหม่ อำเภอเมืองจันทบุรี จังหวัดจันทบุรี 1 หลัง
งบประมาณทั้งสิ้น 234,045,800 บาท 
ปี 2566  ตั้งงบประมาณ 46,809,200 บาท
ปี 2567  ผูกพันงบประมาณ 93,618,300 บาท
ปี 2568  ผูกพันงบประมาณ 93,618,300  บาท</t>
  </si>
  <si>
    <t>รายการที่จัดหาภายในปีงบประมาณ จำนวน 4 รายการ</t>
  </si>
  <si>
    <t>ค่าออกแบบก่อสร้างอาคารศูนย์บริการวิชาการและเผยแพร่ศิลปวัฒนธรรม สถาบันบัณฑิตพัฒนศิลป์  ตำบลศาลายา อำเภอพุทธมณฑล จังหวัดนครปฐม 1 งาน
เงินนอกงบประมาณ (เงินรายได้) 9,975,000 บาท</t>
  </si>
  <si>
    <t>ค่าก่อสร้างหลังคาที่จอดรถพร้อมตีเส้น สถาบันบัณฑิตพัฒนศิลป์  ตำบลศาลายา อำเภอพุทธมณฑล จังหวัดนครปฐม 1 แห่ง</t>
  </si>
  <si>
    <t>ปรับปรุงถนนทางเข้า-ออก สถาบันบัณฑิตพัฒนศิลป์ ตำบลศาลายา อำเภอพุทธมณฑล จังหวัดนครปฐม 1 แห่ง</t>
  </si>
  <si>
    <t>ปรับปรุงระบบสายสัญญาณเครือข่ายภายในอาคาร สถาบันบัณฑิตพัฒนศิลป์ ตำบลศาลายา อำเภอพุทธมณฑล จังหวัดนครปฐม 1 งาน</t>
  </si>
  <si>
    <t>กิจกรรม : พัฒนาอุปกรณ์ทางการศึกษา กายภาพและสภาพแวดล้อมระดับขั้นพื้นฐาน</t>
  </si>
  <si>
    <t>ค่าก่อสร้างอาคารปฏิบัติการนาฏศิลป์ไทย วิทยาลัยนาฏศิลปพัทลุง ตำบลควนมะพร้าว อำเภอเมืองพัทลุง จังหวัดพัทลุง 1 หลัง
งบประมาณทั้งสิ้น 85,000,000 บาท 
ปี 2566 ตั้งงบประมาณ  17,000,000 บาท
ปี 2567 ผูกพันงบประมาณ  68,000,000 บาท</t>
  </si>
  <si>
    <t>ปรับปรุงอาคารหอพักหญิง วิทยาลัยนาฏศิลปร้อยเอ็ด ตำบลในเมือง อำเภอเมืองร้อยเอ็ด จังหวัดร้อยเอ็ด 1 แห่ง</t>
  </si>
  <si>
    <t>ปรับปรุงหอพักนักเรียน นักศึกษา วิทยาลัยนาฏศิลปสุพรรณบุรี ตำบลสนามชัย อำเภอเมืองสุพรรณบุรี จังหวัดสุพรรณบุรี 1 แห่ง</t>
  </si>
  <si>
    <t xml:space="preserve">ค่าก่อสร้างลานกีฬาอเนกประสงค์หญ้าเทียม วิทยาลัยนาฏศิลป ตำบลศาลายา อำเภอพุทธมณฑล จังหวัดนครปฐม 1 แห่ง </t>
  </si>
  <si>
    <t>ค่าก่อสร้างหลังคาที่จอดรถ วิทยาลัยนาฏศิลป ตำบลศาลายา อำเภอพุทธมณฑล จังหวัดนครปฐม 1 แห่ง</t>
  </si>
  <si>
    <t>ประมาณการราคา</t>
  </si>
  <si>
    <t xml:space="preserve">แบบรูปรายการ
</t>
  </si>
  <si>
    <t>v</t>
  </si>
  <si>
    <t>ระบุความก้าวหน้าเพิ่มเติมในการจัดทำแบบรูปรายการและประมาณการราคา / ความก้าวหน้าในการดำเนินการล่าสุด</t>
  </si>
  <si>
    <t>u</t>
  </si>
  <si>
    <t>w</t>
  </si>
  <si>
    <r>
      <rPr>
        <sz val="16"/>
        <rFont val="Wingdings 2"/>
        <family val="1"/>
        <charset val="2"/>
      </rPr>
      <t>v</t>
    </r>
    <r>
      <rPr>
        <sz val="16"/>
        <rFont val="TH SarabunPSK"/>
        <family val="2"/>
      </rPr>
      <t xml:space="preserve">  ให้ทำเครื่องหมาย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กรณีที่หน่วยงานในสังกัดได้ประมาณการราคารายการที่ดินและสิ่งก่อสร้างเรียบร้อยแล้ว
  </t>
    </r>
  </si>
  <si>
    <r>
      <t xml:space="preserve">   กรณีที่หน่วยงานยังไม่ได้แบบรูปรายการและประมาณการราคาให้อธิบายความก้าวหน้าในการดำเนินการล่าสุดในช่อง </t>
    </r>
    <r>
      <rPr>
        <sz val="16"/>
        <rFont val="Wingdings 2"/>
        <family val="1"/>
        <charset val="2"/>
      </rPr>
      <t>w</t>
    </r>
  </si>
  <si>
    <t>คำอธิบายแบบรายงาน</t>
  </si>
  <si>
    <r>
      <rPr>
        <sz val="16"/>
        <rFont val="Wingdings 2"/>
        <family val="1"/>
        <charset val="2"/>
      </rPr>
      <t>u</t>
    </r>
    <r>
      <rPr>
        <sz val="16"/>
        <rFont val="TH SarabunPSK"/>
        <family val="2"/>
      </rPr>
      <t xml:space="preserve">  ให้ทำเครื่องหมาย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กรณีที่หน่วยงานในสังกัดมีแบบรูปรายการที่ดินและสิ่งก่อสร้างนั้นเรียบร้อยแล้ว
     </t>
    </r>
    <r>
      <rPr>
        <sz val="16"/>
        <rFont val="Wingdings 2"/>
        <family val="1"/>
        <charset val="2"/>
      </rPr>
      <t xml:space="preserve">
  </t>
    </r>
    <r>
      <rPr>
        <sz val="16"/>
        <rFont val="TH SarabunPSK"/>
        <family val="2"/>
      </rPr>
      <t xml:space="preserve">  
      กรณียังไม่ได้แบบรูปรายการและประมาณการราคาให้อธิบายความก้าวหน้าในการดำเนินการล่าสุดในช่อง </t>
    </r>
    <r>
      <rPr>
        <sz val="16"/>
        <rFont val="Wingdings 2"/>
        <family val="1"/>
        <charset val="2"/>
      </rPr>
      <t>w</t>
    </r>
  </si>
  <si>
    <t>คำเสนอของบประมาณรายจ่ายประจำปี พ.ศ. 2567</t>
  </si>
  <si>
    <t>รายการ</t>
  </si>
  <si>
    <t>รายการที่ผูกพันใหม่</t>
  </si>
  <si>
    <t>ปรับปรุงพื้นที่สถาบันบัณฑิตพัฒนศิลป์ (วังหน้า) ให้เป็น Landmark Arts สถาบันบัณฑิตพัฒนศิลป์</t>
  </si>
  <si>
    <t>รายการที่จัดหาภายในปีงบประมาณ</t>
  </si>
  <si>
    <t xml:space="preserve">ปรับปรุงห้องเรียนและห้องปฏิบัติการ วิชาเอกศิลปไทย และวิชาเอกประติมากรรม อาคาร 7 ชั้น คณะศิลปวิจิตร </t>
  </si>
  <si>
    <t xml:space="preserve">ปรับปรุงอาคารจิตรกรรม  วิทยาลัยช่างศิลป </t>
  </si>
  <si>
    <t xml:space="preserve">ปรับปรุงอาคารศิลปไทย วิทยาลัยช่างศิลป </t>
  </si>
  <si>
    <r>
      <t xml:space="preserve">ก่อสร้างอาคารเรียนรวม วิทยาลัยนาฏศิลป 
</t>
    </r>
    <r>
      <rPr>
        <sz val="16"/>
        <color rgb="FFFF0000"/>
        <rFont val="TH SarabunPSK"/>
        <family val="2"/>
      </rPr>
      <t>งบประมาณทั้งสิ้น 350,000,000 บาท 
ปี 2567 ตั้งงบประมาณ  70,000,000 บาท
ปี 2568 ผูกพันงบประมาณ  140,000,000 บาท
ปี 2568 ผูกพันงบประมาณ  140,000,000 บาท</t>
    </r>
  </si>
  <si>
    <t>ก่อสร้างอาคารโรงอาหาร วิทยาลัยนาฏศิลปสุพรรณบุรี</t>
  </si>
  <si>
    <t>ก่อสร้างอาคารโรงอาหาร  วิทยาลัยนาฏศิลปกาฬสินธุ์</t>
  </si>
  <si>
    <t>ก่อสร้างหอพักนักเรียน วิทยาลัยช่างศิลป</t>
  </si>
  <si>
    <r>
      <rPr>
        <sz val="16"/>
        <rFont val="TH SarabunPSK"/>
        <family val="2"/>
      </rPr>
      <t xml:space="preserve">ปรับปรุอาคารเทพสถิต วิทยาลัยนาฏศิลปร้อยเอ็ด          </t>
    </r>
    <r>
      <rPr>
        <b/>
        <sz val="16"/>
        <rFont val="TH SarabunPSK"/>
        <family val="2"/>
      </rPr>
      <t xml:space="preserve">    </t>
    </r>
  </si>
  <si>
    <t>ก่อสร้างหลังครอบลานเอนกประสงค์
วิทยาลัยนาฏศิลปเชียงใหม่</t>
  </si>
  <si>
    <t xml:space="preserve"> ปรับปรุงระบบไฟฟ้าแรงสูง หม้อแปลงและสายส่งไฟฟ้าแรงสูง ขนาด 315 KVA ระบบสายสื่อสาร วิทยาลัยนาฏศิลปลพบุรี</t>
  </si>
  <si>
    <t xml:space="preserve"> ปรับปรุงบ่อพักระบบระบายน้ำทิ้งรวมพร้อมติดตั้งเครื่องสูบน้ำ วิทยาลัยนาฏศิลปลพบุรี</t>
  </si>
  <si>
    <t>ก่อสร้างระบบกรองน้ำ วิทยาลัยนาฏศิลปนครราชสีมา</t>
  </si>
  <si>
    <t>ก่อสร้างศาลาแห่งการเรียนรู้ วิทยาลัยนาฏศิลปนครราชสีมา</t>
  </si>
  <si>
    <t>โครงการ : พัฒนาแหล่งเรียนรู้ทางการศึกษาด้านศิลปวัฒนธรรม</t>
  </si>
  <si>
    <t>กิจกรรม : พัฒนาอุปกรณ์ทางการศึกษา กายภาพและสภาพแวดล้อมระดับพื้นฐาน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</si>
</sst>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Wingdings 2"/>
      <family val="1"/>
      <charset val="2"/>
    </font>
    <font>
      <b/>
      <sz val="20"/>
      <name val="Wingdings 2"/>
      <family val="1"/>
      <charset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187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vertical="top" wrapText="1"/>
    </xf>
    <xf numFmtId="187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3" applyFont="1" applyFill="1" applyBorder="1" applyAlignment="1">
      <alignment vertical="top" wrapText="1"/>
    </xf>
    <xf numFmtId="187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87" fontId="3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87" fontId="10" fillId="0" borderId="1" xfId="1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87" fontId="10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87" fontId="3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/>
    </xf>
    <xf numFmtId="187" fontId="2" fillId="2" borderId="1" xfId="0" applyNumberFormat="1" applyFont="1" applyFill="1" applyBorder="1" applyAlignment="1">
      <alignment horizontal="center" vertical="top" wrapText="1"/>
    </xf>
    <xf numFmtId="187" fontId="2" fillId="2" borderId="4" xfId="0" applyNumberFormat="1" applyFont="1" applyFill="1" applyBorder="1" applyAlignment="1">
      <alignment horizontal="center" vertical="top" wrapText="1"/>
    </xf>
    <xf numFmtId="187" fontId="8" fillId="2" borderId="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187" fontId="2" fillId="0" borderId="1" xfId="0" applyNumberFormat="1" applyFont="1" applyFill="1" applyBorder="1" applyAlignment="1">
      <alignment horizontal="left" vertical="center" wrapText="1"/>
    </xf>
    <xf numFmtId="0" fontId="2" fillId="0" borderId="0" xfId="2" applyFont="1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87" fontId="2" fillId="0" borderId="1" xfId="0" applyNumberFormat="1" applyFont="1" applyFill="1" applyBorder="1" applyAlignment="1">
      <alignment vertical="center" wrapText="1"/>
    </xf>
    <xf numFmtId="187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2" fillId="0" borderId="0" xfId="2" applyFont="1" applyFill="1" applyAlignment="1">
      <alignment horizontal="left" vertical="top"/>
    </xf>
    <xf numFmtId="0" fontId="2" fillId="0" borderId="0" xfId="0" applyFont="1" applyFill="1" applyAlignment="1" applyProtection="1">
      <alignment horizontal="left" vertical="top"/>
      <protection locked="0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187" fontId="3" fillId="0" borderId="1" xfId="4" applyNumberFormat="1" applyFont="1" applyFill="1" applyBorder="1" applyAlignment="1">
      <alignment horizontal="center" vertical="top"/>
    </xf>
    <xf numFmtId="0" fontId="2" fillId="0" borderId="0" xfId="0" applyFont="1" applyFill="1" applyAlignment="1" applyProtection="1">
      <alignment vertical="top"/>
      <protection locked="0"/>
    </xf>
    <xf numFmtId="187" fontId="8" fillId="2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2" applyFont="1" applyFill="1" applyAlignment="1">
      <alignment horizontal="left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87" fontId="2" fillId="2" borderId="4" xfId="0" applyNumberFormat="1" applyFont="1" applyFill="1" applyBorder="1" applyAlignment="1">
      <alignment horizontal="center" vertical="top" wrapText="1"/>
    </xf>
    <xf numFmtId="187" fontId="2" fillId="2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2" applyFont="1" applyFill="1" applyAlignment="1">
      <alignment horizontal="left" vertical="top" wrapText="1"/>
    </xf>
    <xf numFmtId="187" fontId="2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0" borderId="0" xfId="2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87" fontId="3" fillId="3" borderId="1" xfId="1" applyNumberFormat="1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left" vertical="top" wrapText="1"/>
    </xf>
    <xf numFmtId="187" fontId="3" fillId="3" borderId="1" xfId="0" applyNumberFormat="1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43" fontId="13" fillId="3" borderId="1" xfId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187" fontId="3" fillId="3" borderId="1" xfId="1" applyNumberFormat="1" applyFont="1" applyFill="1" applyBorder="1" applyAlignment="1">
      <alignment horizontal="right" vertical="top" wrapText="1"/>
    </xf>
    <xf numFmtId="187" fontId="10" fillId="3" borderId="1" xfId="1" applyNumberFormat="1" applyFont="1" applyFill="1" applyBorder="1" applyAlignment="1">
      <alignment vertical="top" wrapText="1"/>
    </xf>
    <xf numFmtId="187" fontId="12" fillId="3" borderId="1" xfId="1" applyNumberFormat="1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center" vertical="top" wrapText="1"/>
    </xf>
    <xf numFmtId="187" fontId="10" fillId="3" borderId="1" xfId="0" applyNumberFormat="1" applyFont="1" applyFill="1" applyBorder="1" applyAlignment="1">
      <alignment horizontal="center" vertical="top" wrapText="1"/>
    </xf>
    <xf numFmtId="43" fontId="10" fillId="3" borderId="1" xfId="1" applyFont="1" applyFill="1" applyBorder="1" applyAlignment="1">
      <alignment vertical="top" wrapText="1"/>
    </xf>
  </cellXfs>
  <cellStyles count="5">
    <cellStyle name="เครื่องหมายจุลภาค_ส่งรายการที่ดินสิ่งก่อสร้างและยานพาหนะ (พีนุรักษ์)_01 2" xfId="4"/>
    <cellStyle name="จุลภาค" xfId="1" builtinId="3"/>
    <cellStyle name="ปกติ" xfId="0" builtinId="0"/>
    <cellStyle name="ปกติ 2" xfId="3"/>
    <cellStyle name="ปกติ_ส่งรายการที่ดินสิ่งก่อสร้างและยานพาหนะ (พีนุรักษ์)_0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N\Desktop\&#3588;&#3635;&#3586;&#3629;&#3591;&#3610;&#3621;&#3591;&#3607;&#3640;&#3609;(&#3588;&#3656;&#3634;&#3588;&#3619;&#3640;&#3616;&#3633;&#3603;&#3601;&#3660;)%20&#3611;&#3619;&#3632;&#3592;&#3635;&#3611;&#3637;&#3591;&#3610;&#3611;&#3619;&#3632;&#3617;&#3634;&#3603;%20&#36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"/>
      <sheetName val="สรุปสิ่งก่อสร้าง"/>
      <sheetName val="สิ่งก่อสร้าง (ปรับ)"/>
      <sheetName val="สิ่งก่อสร้าง"/>
      <sheetName val="สรุปครุภัณฑ์"/>
      <sheetName val="1.สำนักงาน(อุดม)"/>
      <sheetName val="1.สำนักงาน(อุตสาหกรรม)"/>
      <sheetName val="1.สำนักงาน(เทคโน)"/>
      <sheetName val="2.คณะศิลปศึกษา(อุดม)"/>
      <sheetName val="3.คณะศิลปนาฏ(อุดม)"/>
      <sheetName val="3.คณะศิลปนาฏ(เทคโน)"/>
      <sheetName val="4.ศิลปวิจิตร(อุดม)"/>
      <sheetName val="4.ศิลปวิจิตร(เทคโน)"/>
      <sheetName val="5.วนศ.(พื้นฐาน)"/>
      <sheetName val="5.วนศ.(เทคโน)"/>
      <sheetName val="6.วนศ.เชียงใหม่(อุดม)"/>
      <sheetName val="7.วนศ.นครศรี(พื้นฐาน)"/>
      <sheetName val="7.วนศ.นครศรี(อุดม)"/>
      <sheetName val="8.วนศ.อ่างทอง(อุดม)"/>
      <sheetName val="9.วนศ.ร้อยเอ็ด(อุดม)"/>
      <sheetName val="10.วนศ.สุโขทัย(อุดม)"/>
      <sheetName val="10.วนศ.สุโขทัย(เทคโน)"/>
      <sheetName val="11.วนศ.กาฬสินธุ์(พื้นฐาน)"/>
      <sheetName val="11.วนศ.กาฬสินธุ์(เทคโน)"/>
      <sheetName val="12.วนศ.ลพบุรี(พื้นฐาน)"/>
      <sheetName val="12.วนศ.ลพบุรี(อุดม)"/>
      <sheetName val="12.วนศ.ลพบุรี(เทคโน)"/>
      <sheetName val="13.วนศ.จันทบุรี(อุดม)"/>
      <sheetName val="13.วนศ.จันทบุรี(เทคโน)"/>
      <sheetName val="14.วนศ.พัทลุง(อุดม)"/>
      <sheetName val="14.วนศ.พัทลุง(เทคโน)"/>
      <sheetName val="15.วนศ.สุพรรณบุรี(พื้นฐาน)"/>
      <sheetName val="15.สุพรรณบุรี(อุดม)"/>
      <sheetName val="16.วนศ.โคราช(อุดม)"/>
      <sheetName val="16.วนศ.โคราช(เทคโน)"/>
      <sheetName val="17.วชศ.(พื้นฐาน)"/>
      <sheetName val="17.วชศ.(เทคโน)"/>
      <sheetName val="18.วชศ.สุพรรณบุรี(อุดม)"/>
      <sheetName val="19.วชศ.นครศรีธรรมราช(อุดม)"/>
      <sheetName val="Sheet2"/>
    </sheetNames>
    <sheetDataSet>
      <sheetData sheetId="0"/>
      <sheetData sheetId="1"/>
      <sheetData sheetId="2"/>
      <sheetData sheetId="3">
        <row r="7">
          <cell r="E7">
            <v>529631200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8"/>
  <sheetViews>
    <sheetView tabSelected="1" topLeftCell="C7" zoomScaleNormal="100" zoomScaleSheetLayoutView="100" workbookViewId="0">
      <selection activeCell="J11" sqref="J11"/>
    </sheetView>
  </sheetViews>
  <sheetFormatPr defaultColWidth="8.75" defaultRowHeight="21" x14ac:dyDescent="0.2"/>
  <cols>
    <col min="1" max="1" width="11.25" style="4" hidden="1" customWidth="1"/>
    <col min="2" max="2" width="6" style="6" hidden="1" customWidth="1"/>
    <col min="3" max="3" width="6.75" style="6" customWidth="1"/>
    <col min="4" max="4" width="81.75" style="4" customWidth="1"/>
    <col min="5" max="7" width="18.625" style="33" hidden="1" customWidth="1"/>
    <col min="8" max="10" width="18.625" style="33" customWidth="1"/>
    <col min="11" max="11" width="43.625" style="4" customWidth="1"/>
    <col min="12" max="249" width="8.75" style="4"/>
    <col min="250" max="250" width="11.25" style="4" customWidth="1"/>
    <col min="251" max="251" width="6.75" style="4" customWidth="1"/>
    <col min="252" max="252" width="34.375" style="4" customWidth="1"/>
    <col min="253" max="253" width="13.75" style="4" customWidth="1"/>
    <col min="254" max="254" width="26.375" style="4" customWidth="1"/>
    <col min="255" max="255" width="24" style="4" customWidth="1"/>
    <col min="256" max="257" width="10.25" style="4" customWidth="1"/>
    <col min="258" max="258" width="20.75" style="4" customWidth="1"/>
    <col min="259" max="259" width="13.5" style="4" customWidth="1"/>
    <col min="260" max="505" width="8.75" style="4"/>
    <col min="506" max="506" width="11.25" style="4" customWidth="1"/>
    <col min="507" max="507" width="6.75" style="4" customWidth="1"/>
    <col min="508" max="508" width="34.375" style="4" customWidth="1"/>
    <col min="509" max="509" width="13.75" style="4" customWidth="1"/>
    <col min="510" max="510" width="26.375" style="4" customWidth="1"/>
    <col min="511" max="511" width="24" style="4" customWidth="1"/>
    <col min="512" max="513" width="10.25" style="4" customWidth="1"/>
    <col min="514" max="514" width="20.75" style="4" customWidth="1"/>
    <col min="515" max="515" width="13.5" style="4" customWidth="1"/>
    <col min="516" max="761" width="8.75" style="4"/>
    <col min="762" max="762" width="11.25" style="4" customWidth="1"/>
    <col min="763" max="763" width="6.75" style="4" customWidth="1"/>
    <col min="764" max="764" width="34.375" style="4" customWidth="1"/>
    <col min="765" max="765" width="13.75" style="4" customWidth="1"/>
    <col min="766" max="766" width="26.375" style="4" customWidth="1"/>
    <col min="767" max="767" width="24" style="4" customWidth="1"/>
    <col min="768" max="769" width="10.25" style="4" customWidth="1"/>
    <col min="770" max="770" width="20.75" style="4" customWidth="1"/>
    <col min="771" max="771" width="13.5" style="4" customWidth="1"/>
    <col min="772" max="1017" width="8.75" style="4"/>
    <col min="1018" max="1018" width="11.25" style="4" customWidth="1"/>
    <col min="1019" max="1019" width="6.75" style="4" customWidth="1"/>
    <col min="1020" max="1020" width="34.375" style="4" customWidth="1"/>
    <col min="1021" max="1021" width="13.75" style="4" customWidth="1"/>
    <col min="1022" max="1022" width="26.375" style="4" customWidth="1"/>
    <col min="1023" max="1023" width="24" style="4" customWidth="1"/>
    <col min="1024" max="1025" width="10.25" style="4" customWidth="1"/>
    <col min="1026" max="1026" width="20.75" style="4" customWidth="1"/>
    <col min="1027" max="1027" width="13.5" style="4" customWidth="1"/>
    <col min="1028" max="1273" width="8.75" style="4"/>
    <col min="1274" max="1274" width="11.25" style="4" customWidth="1"/>
    <col min="1275" max="1275" width="6.75" style="4" customWidth="1"/>
    <col min="1276" max="1276" width="34.375" style="4" customWidth="1"/>
    <col min="1277" max="1277" width="13.75" style="4" customWidth="1"/>
    <col min="1278" max="1278" width="26.375" style="4" customWidth="1"/>
    <col min="1279" max="1279" width="24" style="4" customWidth="1"/>
    <col min="1280" max="1281" width="10.25" style="4" customWidth="1"/>
    <col min="1282" max="1282" width="20.75" style="4" customWidth="1"/>
    <col min="1283" max="1283" width="13.5" style="4" customWidth="1"/>
    <col min="1284" max="1529" width="8.75" style="4"/>
    <col min="1530" max="1530" width="11.25" style="4" customWidth="1"/>
    <col min="1531" max="1531" width="6.75" style="4" customWidth="1"/>
    <col min="1532" max="1532" width="34.375" style="4" customWidth="1"/>
    <col min="1533" max="1533" width="13.75" style="4" customWidth="1"/>
    <col min="1534" max="1534" width="26.375" style="4" customWidth="1"/>
    <col min="1535" max="1535" width="24" style="4" customWidth="1"/>
    <col min="1536" max="1537" width="10.25" style="4" customWidth="1"/>
    <col min="1538" max="1538" width="20.75" style="4" customWidth="1"/>
    <col min="1539" max="1539" width="13.5" style="4" customWidth="1"/>
    <col min="1540" max="1785" width="8.75" style="4"/>
    <col min="1786" max="1786" width="11.25" style="4" customWidth="1"/>
    <col min="1787" max="1787" width="6.75" style="4" customWidth="1"/>
    <col min="1788" max="1788" width="34.375" style="4" customWidth="1"/>
    <col min="1789" max="1789" width="13.75" style="4" customWidth="1"/>
    <col min="1790" max="1790" width="26.375" style="4" customWidth="1"/>
    <col min="1791" max="1791" width="24" style="4" customWidth="1"/>
    <col min="1792" max="1793" width="10.25" style="4" customWidth="1"/>
    <col min="1794" max="1794" width="20.75" style="4" customWidth="1"/>
    <col min="1795" max="1795" width="13.5" style="4" customWidth="1"/>
    <col min="1796" max="2041" width="8.75" style="4"/>
    <col min="2042" max="2042" width="11.25" style="4" customWidth="1"/>
    <col min="2043" max="2043" width="6.75" style="4" customWidth="1"/>
    <col min="2044" max="2044" width="34.375" style="4" customWidth="1"/>
    <col min="2045" max="2045" width="13.75" style="4" customWidth="1"/>
    <col min="2046" max="2046" width="26.375" style="4" customWidth="1"/>
    <col min="2047" max="2047" width="24" style="4" customWidth="1"/>
    <col min="2048" max="2049" width="10.25" style="4" customWidth="1"/>
    <col min="2050" max="2050" width="20.75" style="4" customWidth="1"/>
    <col min="2051" max="2051" width="13.5" style="4" customWidth="1"/>
    <col min="2052" max="2297" width="8.75" style="4"/>
    <col min="2298" max="2298" width="11.25" style="4" customWidth="1"/>
    <col min="2299" max="2299" width="6.75" style="4" customWidth="1"/>
    <col min="2300" max="2300" width="34.375" style="4" customWidth="1"/>
    <col min="2301" max="2301" width="13.75" style="4" customWidth="1"/>
    <col min="2302" max="2302" width="26.375" style="4" customWidth="1"/>
    <col min="2303" max="2303" width="24" style="4" customWidth="1"/>
    <col min="2304" max="2305" width="10.25" style="4" customWidth="1"/>
    <col min="2306" max="2306" width="20.75" style="4" customWidth="1"/>
    <col min="2307" max="2307" width="13.5" style="4" customWidth="1"/>
    <col min="2308" max="2553" width="8.75" style="4"/>
    <col min="2554" max="2554" width="11.25" style="4" customWidth="1"/>
    <col min="2555" max="2555" width="6.75" style="4" customWidth="1"/>
    <col min="2556" max="2556" width="34.375" style="4" customWidth="1"/>
    <col min="2557" max="2557" width="13.75" style="4" customWidth="1"/>
    <col min="2558" max="2558" width="26.375" style="4" customWidth="1"/>
    <col min="2559" max="2559" width="24" style="4" customWidth="1"/>
    <col min="2560" max="2561" width="10.25" style="4" customWidth="1"/>
    <col min="2562" max="2562" width="20.75" style="4" customWidth="1"/>
    <col min="2563" max="2563" width="13.5" style="4" customWidth="1"/>
    <col min="2564" max="2809" width="8.75" style="4"/>
    <col min="2810" max="2810" width="11.25" style="4" customWidth="1"/>
    <col min="2811" max="2811" width="6.75" style="4" customWidth="1"/>
    <col min="2812" max="2812" width="34.375" style="4" customWidth="1"/>
    <col min="2813" max="2813" width="13.75" style="4" customWidth="1"/>
    <col min="2814" max="2814" width="26.375" style="4" customWidth="1"/>
    <col min="2815" max="2815" width="24" style="4" customWidth="1"/>
    <col min="2816" max="2817" width="10.25" style="4" customWidth="1"/>
    <col min="2818" max="2818" width="20.75" style="4" customWidth="1"/>
    <col min="2819" max="2819" width="13.5" style="4" customWidth="1"/>
    <col min="2820" max="3065" width="8.75" style="4"/>
    <col min="3066" max="3066" width="11.25" style="4" customWidth="1"/>
    <col min="3067" max="3067" width="6.75" style="4" customWidth="1"/>
    <col min="3068" max="3068" width="34.375" style="4" customWidth="1"/>
    <col min="3069" max="3069" width="13.75" style="4" customWidth="1"/>
    <col min="3070" max="3070" width="26.375" style="4" customWidth="1"/>
    <col min="3071" max="3071" width="24" style="4" customWidth="1"/>
    <col min="3072" max="3073" width="10.25" style="4" customWidth="1"/>
    <col min="3074" max="3074" width="20.75" style="4" customWidth="1"/>
    <col min="3075" max="3075" width="13.5" style="4" customWidth="1"/>
    <col min="3076" max="3321" width="8.75" style="4"/>
    <col min="3322" max="3322" width="11.25" style="4" customWidth="1"/>
    <col min="3323" max="3323" width="6.75" style="4" customWidth="1"/>
    <col min="3324" max="3324" width="34.375" style="4" customWidth="1"/>
    <col min="3325" max="3325" width="13.75" style="4" customWidth="1"/>
    <col min="3326" max="3326" width="26.375" style="4" customWidth="1"/>
    <col min="3327" max="3327" width="24" style="4" customWidth="1"/>
    <col min="3328" max="3329" width="10.25" style="4" customWidth="1"/>
    <col min="3330" max="3330" width="20.75" style="4" customWidth="1"/>
    <col min="3331" max="3331" width="13.5" style="4" customWidth="1"/>
    <col min="3332" max="3577" width="8.75" style="4"/>
    <col min="3578" max="3578" width="11.25" style="4" customWidth="1"/>
    <col min="3579" max="3579" width="6.75" style="4" customWidth="1"/>
    <col min="3580" max="3580" width="34.375" style="4" customWidth="1"/>
    <col min="3581" max="3581" width="13.75" style="4" customWidth="1"/>
    <col min="3582" max="3582" width="26.375" style="4" customWidth="1"/>
    <col min="3583" max="3583" width="24" style="4" customWidth="1"/>
    <col min="3584" max="3585" width="10.25" style="4" customWidth="1"/>
    <col min="3586" max="3586" width="20.75" style="4" customWidth="1"/>
    <col min="3587" max="3587" width="13.5" style="4" customWidth="1"/>
    <col min="3588" max="3833" width="8.75" style="4"/>
    <col min="3834" max="3834" width="11.25" style="4" customWidth="1"/>
    <col min="3835" max="3835" width="6.75" style="4" customWidth="1"/>
    <col min="3836" max="3836" width="34.375" style="4" customWidth="1"/>
    <col min="3837" max="3837" width="13.75" style="4" customWidth="1"/>
    <col min="3838" max="3838" width="26.375" style="4" customWidth="1"/>
    <col min="3839" max="3839" width="24" style="4" customWidth="1"/>
    <col min="3840" max="3841" width="10.25" style="4" customWidth="1"/>
    <col min="3842" max="3842" width="20.75" style="4" customWidth="1"/>
    <col min="3843" max="3843" width="13.5" style="4" customWidth="1"/>
    <col min="3844" max="4089" width="8.75" style="4"/>
    <col min="4090" max="4090" width="11.25" style="4" customWidth="1"/>
    <col min="4091" max="4091" width="6.75" style="4" customWidth="1"/>
    <col min="4092" max="4092" width="34.375" style="4" customWidth="1"/>
    <col min="4093" max="4093" width="13.75" style="4" customWidth="1"/>
    <col min="4094" max="4094" width="26.375" style="4" customWidth="1"/>
    <col min="4095" max="4095" width="24" style="4" customWidth="1"/>
    <col min="4096" max="4097" width="10.25" style="4" customWidth="1"/>
    <col min="4098" max="4098" width="20.75" style="4" customWidth="1"/>
    <col min="4099" max="4099" width="13.5" style="4" customWidth="1"/>
    <col min="4100" max="4345" width="8.75" style="4"/>
    <col min="4346" max="4346" width="11.25" style="4" customWidth="1"/>
    <col min="4347" max="4347" width="6.75" style="4" customWidth="1"/>
    <col min="4348" max="4348" width="34.375" style="4" customWidth="1"/>
    <col min="4349" max="4349" width="13.75" style="4" customWidth="1"/>
    <col min="4350" max="4350" width="26.375" style="4" customWidth="1"/>
    <col min="4351" max="4351" width="24" style="4" customWidth="1"/>
    <col min="4352" max="4353" width="10.25" style="4" customWidth="1"/>
    <col min="4354" max="4354" width="20.75" style="4" customWidth="1"/>
    <col min="4355" max="4355" width="13.5" style="4" customWidth="1"/>
    <col min="4356" max="4601" width="8.75" style="4"/>
    <col min="4602" max="4602" width="11.25" style="4" customWidth="1"/>
    <col min="4603" max="4603" width="6.75" style="4" customWidth="1"/>
    <col min="4604" max="4604" width="34.375" style="4" customWidth="1"/>
    <col min="4605" max="4605" width="13.75" style="4" customWidth="1"/>
    <col min="4606" max="4606" width="26.375" style="4" customWidth="1"/>
    <col min="4607" max="4607" width="24" style="4" customWidth="1"/>
    <col min="4608" max="4609" width="10.25" style="4" customWidth="1"/>
    <col min="4610" max="4610" width="20.75" style="4" customWidth="1"/>
    <col min="4611" max="4611" width="13.5" style="4" customWidth="1"/>
    <col min="4612" max="4857" width="8.75" style="4"/>
    <col min="4858" max="4858" width="11.25" style="4" customWidth="1"/>
    <col min="4859" max="4859" width="6.75" style="4" customWidth="1"/>
    <col min="4860" max="4860" width="34.375" style="4" customWidth="1"/>
    <col min="4861" max="4861" width="13.75" style="4" customWidth="1"/>
    <col min="4862" max="4862" width="26.375" style="4" customWidth="1"/>
    <col min="4863" max="4863" width="24" style="4" customWidth="1"/>
    <col min="4864" max="4865" width="10.25" style="4" customWidth="1"/>
    <col min="4866" max="4866" width="20.75" style="4" customWidth="1"/>
    <col min="4867" max="4867" width="13.5" style="4" customWidth="1"/>
    <col min="4868" max="5113" width="8.75" style="4"/>
    <col min="5114" max="5114" width="11.25" style="4" customWidth="1"/>
    <col min="5115" max="5115" width="6.75" style="4" customWidth="1"/>
    <col min="5116" max="5116" width="34.375" style="4" customWidth="1"/>
    <col min="5117" max="5117" width="13.75" style="4" customWidth="1"/>
    <col min="5118" max="5118" width="26.375" style="4" customWidth="1"/>
    <col min="5119" max="5119" width="24" style="4" customWidth="1"/>
    <col min="5120" max="5121" width="10.25" style="4" customWidth="1"/>
    <col min="5122" max="5122" width="20.75" style="4" customWidth="1"/>
    <col min="5123" max="5123" width="13.5" style="4" customWidth="1"/>
    <col min="5124" max="5369" width="8.75" style="4"/>
    <col min="5370" max="5370" width="11.25" style="4" customWidth="1"/>
    <col min="5371" max="5371" width="6.75" style="4" customWidth="1"/>
    <col min="5372" max="5372" width="34.375" style="4" customWidth="1"/>
    <col min="5373" max="5373" width="13.75" style="4" customWidth="1"/>
    <col min="5374" max="5374" width="26.375" style="4" customWidth="1"/>
    <col min="5375" max="5375" width="24" style="4" customWidth="1"/>
    <col min="5376" max="5377" width="10.25" style="4" customWidth="1"/>
    <col min="5378" max="5378" width="20.75" style="4" customWidth="1"/>
    <col min="5379" max="5379" width="13.5" style="4" customWidth="1"/>
    <col min="5380" max="5625" width="8.75" style="4"/>
    <col min="5626" max="5626" width="11.25" style="4" customWidth="1"/>
    <col min="5627" max="5627" width="6.75" style="4" customWidth="1"/>
    <col min="5628" max="5628" width="34.375" style="4" customWidth="1"/>
    <col min="5629" max="5629" width="13.75" style="4" customWidth="1"/>
    <col min="5630" max="5630" width="26.375" style="4" customWidth="1"/>
    <col min="5631" max="5631" width="24" style="4" customWidth="1"/>
    <col min="5632" max="5633" width="10.25" style="4" customWidth="1"/>
    <col min="5634" max="5634" width="20.75" style="4" customWidth="1"/>
    <col min="5635" max="5635" width="13.5" style="4" customWidth="1"/>
    <col min="5636" max="5881" width="8.75" style="4"/>
    <col min="5882" max="5882" width="11.25" style="4" customWidth="1"/>
    <col min="5883" max="5883" width="6.75" style="4" customWidth="1"/>
    <col min="5884" max="5884" width="34.375" style="4" customWidth="1"/>
    <col min="5885" max="5885" width="13.75" style="4" customWidth="1"/>
    <col min="5886" max="5886" width="26.375" style="4" customWidth="1"/>
    <col min="5887" max="5887" width="24" style="4" customWidth="1"/>
    <col min="5888" max="5889" width="10.25" style="4" customWidth="1"/>
    <col min="5890" max="5890" width="20.75" style="4" customWidth="1"/>
    <col min="5891" max="5891" width="13.5" style="4" customWidth="1"/>
    <col min="5892" max="6137" width="8.75" style="4"/>
    <col min="6138" max="6138" width="11.25" style="4" customWidth="1"/>
    <col min="6139" max="6139" width="6.75" style="4" customWidth="1"/>
    <col min="6140" max="6140" width="34.375" style="4" customWidth="1"/>
    <col min="6141" max="6141" width="13.75" style="4" customWidth="1"/>
    <col min="6142" max="6142" width="26.375" style="4" customWidth="1"/>
    <col min="6143" max="6143" width="24" style="4" customWidth="1"/>
    <col min="6144" max="6145" width="10.25" style="4" customWidth="1"/>
    <col min="6146" max="6146" width="20.75" style="4" customWidth="1"/>
    <col min="6147" max="6147" width="13.5" style="4" customWidth="1"/>
    <col min="6148" max="6393" width="8.75" style="4"/>
    <col min="6394" max="6394" width="11.25" style="4" customWidth="1"/>
    <col min="6395" max="6395" width="6.75" style="4" customWidth="1"/>
    <col min="6396" max="6396" width="34.375" style="4" customWidth="1"/>
    <col min="6397" max="6397" width="13.75" style="4" customWidth="1"/>
    <col min="6398" max="6398" width="26.375" style="4" customWidth="1"/>
    <col min="6399" max="6399" width="24" style="4" customWidth="1"/>
    <col min="6400" max="6401" width="10.25" style="4" customWidth="1"/>
    <col min="6402" max="6402" width="20.75" style="4" customWidth="1"/>
    <col min="6403" max="6403" width="13.5" style="4" customWidth="1"/>
    <col min="6404" max="6649" width="8.75" style="4"/>
    <col min="6650" max="6650" width="11.25" style="4" customWidth="1"/>
    <col min="6651" max="6651" width="6.75" style="4" customWidth="1"/>
    <col min="6652" max="6652" width="34.375" style="4" customWidth="1"/>
    <col min="6653" max="6653" width="13.75" style="4" customWidth="1"/>
    <col min="6654" max="6654" width="26.375" style="4" customWidth="1"/>
    <col min="6655" max="6655" width="24" style="4" customWidth="1"/>
    <col min="6656" max="6657" width="10.25" style="4" customWidth="1"/>
    <col min="6658" max="6658" width="20.75" style="4" customWidth="1"/>
    <col min="6659" max="6659" width="13.5" style="4" customWidth="1"/>
    <col min="6660" max="6905" width="8.75" style="4"/>
    <col min="6906" max="6906" width="11.25" style="4" customWidth="1"/>
    <col min="6907" max="6907" width="6.75" style="4" customWidth="1"/>
    <col min="6908" max="6908" width="34.375" style="4" customWidth="1"/>
    <col min="6909" max="6909" width="13.75" style="4" customWidth="1"/>
    <col min="6910" max="6910" width="26.375" style="4" customWidth="1"/>
    <col min="6911" max="6911" width="24" style="4" customWidth="1"/>
    <col min="6912" max="6913" width="10.25" style="4" customWidth="1"/>
    <col min="6914" max="6914" width="20.75" style="4" customWidth="1"/>
    <col min="6915" max="6915" width="13.5" style="4" customWidth="1"/>
    <col min="6916" max="7161" width="8.75" style="4"/>
    <col min="7162" max="7162" width="11.25" style="4" customWidth="1"/>
    <col min="7163" max="7163" width="6.75" style="4" customWidth="1"/>
    <col min="7164" max="7164" width="34.375" style="4" customWidth="1"/>
    <col min="7165" max="7165" width="13.75" style="4" customWidth="1"/>
    <col min="7166" max="7166" width="26.375" style="4" customWidth="1"/>
    <col min="7167" max="7167" width="24" style="4" customWidth="1"/>
    <col min="7168" max="7169" width="10.25" style="4" customWidth="1"/>
    <col min="7170" max="7170" width="20.75" style="4" customWidth="1"/>
    <col min="7171" max="7171" width="13.5" style="4" customWidth="1"/>
    <col min="7172" max="7417" width="8.75" style="4"/>
    <col min="7418" max="7418" width="11.25" style="4" customWidth="1"/>
    <col min="7419" max="7419" width="6.75" style="4" customWidth="1"/>
    <col min="7420" max="7420" width="34.375" style="4" customWidth="1"/>
    <col min="7421" max="7421" width="13.75" style="4" customWidth="1"/>
    <col min="7422" max="7422" width="26.375" style="4" customWidth="1"/>
    <col min="7423" max="7423" width="24" style="4" customWidth="1"/>
    <col min="7424" max="7425" width="10.25" style="4" customWidth="1"/>
    <col min="7426" max="7426" width="20.75" style="4" customWidth="1"/>
    <col min="7427" max="7427" width="13.5" style="4" customWidth="1"/>
    <col min="7428" max="7673" width="8.75" style="4"/>
    <col min="7674" max="7674" width="11.25" style="4" customWidth="1"/>
    <col min="7675" max="7675" width="6.75" style="4" customWidth="1"/>
    <col min="7676" max="7676" width="34.375" style="4" customWidth="1"/>
    <col min="7677" max="7677" width="13.75" style="4" customWidth="1"/>
    <col min="7678" max="7678" width="26.375" style="4" customWidth="1"/>
    <col min="7679" max="7679" width="24" style="4" customWidth="1"/>
    <col min="7680" max="7681" width="10.25" style="4" customWidth="1"/>
    <col min="7682" max="7682" width="20.75" style="4" customWidth="1"/>
    <col min="7683" max="7683" width="13.5" style="4" customWidth="1"/>
    <col min="7684" max="7929" width="8.75" style="4"/>
    <col min="7930" max="7930" width="11.25" style="4" customWidth="1"/>
    <col min="7931" max="7931" width="6.75" style="4" customWidth="1"/>
    <col min="7932" max="7932" width="34.375" style="4" customWidth="1"/>
    <col min="7933" max="7933" width="13.75" style="4" customWidth="1"/>
    <col min="7934" max="7934" width="26.375" style="4" customWidth="1"/>
    <col min="7935" max="7935" width="24" style="4" customWidth="1"/>
    <col min="7936" max="7937" width="10.25" style="4" customWidth="1"/>
    <col min="7938" max="7938" width="20.75" style="4" customWidth="1"/>
    <col min="7939" max="7939" width="13.5" style="4" customWidth="1"/>
    <col min="7940" max="8185" width="8.75" style="4"/>
    <col min="8186" max="8186" width="11.25" style="4" customWidth="1"/>
    <col min="8187" max="8187" width="6.75" style="4" customWidth="1"/>
    <col min="8188" max="8188" width="34.375" style="4" customWidth="1"/>
    <col min="8189" max="8189" width="13.75" style="4" customWidth="1"/>
    <col min="8190" max="8190" width="26.375" style="4" customWidth="1"/>
    <col min="8191" max="8191" width="24" style="4" customWidth="1"/>
    <col min="8192" max="8193" width="10.25" style="4" customWidth="1"/>
    <col min="8194" max="8194" width="20.75" style="4" customWidth="1"/>
    <col min="8195" max="8195" width="13.5" style="4" customWidth="1"/>
    <col min="8196" max="8441" width="8.75" style="4"/>
    <col min="8442" max="8442" width="11.25" style="4" customWidth="1"/>
    <col min="8443" max="8443" width="6.75" style="4" customWidth="1"/>
    <col min="8444" max="8444" width="34.375" style="4" customWidth="1"/>
    <col min="8445" max="8445" width="13.75" style="4" customWidth="1"/>
    <col min="8446" max="8446" width="26.375" style="4" customWidth="1"/>
    <col min="8447" max="8447" width="24" style="4" customWidth="1"/>
    <col min="8448" max="8449" width="10.25" style="4" customWidth="1"/>
    <col min="8450" max="8450" width="20.75" style="4" customWidth="1"/>
    <col min="8451" max="8451" width="13.5" style="4" customWidth="1"/>
    <col min="8452" max="8697" width="8.75" style="4"/>
    <col min="8698" max="8698" width="11.25" style="4" customWidth="1"/>
    <col min="8699" max="8699" width="6.75" style="4" customWidth="1"/>
    <col min="8700" max="8700" width="34.375" style="4" customWidth="1"/>
    <col min="8701" max="8701" width="13.75" style="4" customWidth="1"/>
    <col min="8702" max="8702" width="26.375" style="4" customWidth="1"/>
    <col min="8703" max="8703" width="24" style="4" customWidth="1"/>
    <col min="8704" max="8705" width="10.25" style="4" customWidth="1"/>
    <col min="8706" max="8706" width="20.75" style="4" customWidth="1"/>
    <col min="8707" max="8707" width="13.5" style="4" customWidth="1"/>
    <col min="8708" max="8953" width="8.75" style="4"/>
    <col min="8954" max="8954" width="11.25" style="4" customWidth="1"/>
    <col min="8955" max="8955" width="6.75" style="4" customWidth="1"/>
    <col min="8956" max="8956" width="34.375" style="4" customWidth="1"/>
    <col min="8957" max="8957" width="13.75" style="4" customWidth="1"/>
    <col min="8958" max="8958" width="26.375" style="4" customWidth="1"/>
    <col min="8959" max="8959" width="24" style="4" customWidth="1"/>
    <col min="8960" max="8961" width="10.25" style="4" customWidth="1"/>
    <col min="8962" max="8962" width="20.75" style="4" customWidth="1"/>
    <col min="8963" max="8963" width="13.5" style="4" customWidth="1"/>
    <col min="8964" max="9209" width="8.75" style="4"/>
    <col min="9210" max="9210" width="11.25" style="4" customWidth="1"/>
    <col min="9211" max="9211" width="6.75" style="4" customWidth="1"/>
    <col min="9212" max="9212" width="34.375" style="4" customWidth="1"/>
    <col min="9213" max="9213" width="13.75" style="4" customWidth="1"/>
    <col min="9214" max="9214" width="26.375" style="4" customWidth="1"/>
    <col min="9215" max="9215" width="24" style="4" customWidth="1"/>
    <col min="9216" max="9217" width="10.25" style="4" customWidth="1"/>
    <col min="9218" max="9218" width="20.75" style="4" customWidth="1"/>
    <col min="9219" max="9219" width="13.5" style="4" customWidth="1"/>
    <col min="9220" max="9465" width="8.75" style="4"/>
    <col min="9466" max="9466" width="11.25" style="4" customWidth="1"/>
    <col min="9467" max="9467" width="6.75" style="4" customWidth="1"/>
    <col min="9468" max="9468" width="34.375" style="4" customWidth="1"/>
    <col min="9469" max="9469" width="13.75" style="4" customWidth="1"/>
    <col min="9470" max="9470" width="26.375" style="4" customWidth="1"/>
    <col min="9471" max="9471" width="24" style="4" customWidth="1"/>
    <col min="9472" max="9473" width="10.25" style="4" customWidth="1"/>
    <col min="9474" max="9474" width="20.75" style="4" customWidth="1"/>
    <col min="9475" max="9475" width="13.5" style="4" customWidth="1"/>
    <col min="9476" max="9721" width="8.75" style="4"/>
    <col min="9722" max="9722" width="11.25" style="4" customWidth="1"/>
    <col min="9723" max="9723" width="6.75" style="4" customWidth="1"/>
    <col min="9724" max="9724" width="34.375" style="4" customWidth="1"/>
    <col min="9725" max="9725" width="13.75" style="4" customWidth="1"/>
    <col min="9726" max="9726" width="26.375" style="4" customWidth="1"/>
    <col min="9727" max="9727" width="24" style="4" customWidth="1"/>
    <col min="9728" max="9729" width="10.25" style="4" customWidth="1"/>
    <col min="9730" max="9730" width="20.75" style="4" customWidth="1"/>
    <col min="9731" max="9731" width="13.5" style="4" customWidth="1"/>
    <col min="9732" max="9977" width="8.75" style="4"/>
    <col min="9978" max="9978" width="11.25" style="4" customWidth="1"/>
    <col min="9979" max="9979" width="6.75" style="4" customWidth="1"/>
    <col min="9980" max="9980" width="34.375" style="4" customWidth="1"/>
    <col min="9981" max="9981" width="13.75" style="4" customWidth="1"/>
    <col min="9982" max="9982" width="26.375" style="4" customWidth="1"/>
    <col min="9983" max="9983" width="24" style="4" customWidth="1"/>
    <col min="9984" max="9985" width="10.25" style="4" customWidth="1"/>
    <col min="9986" max="9986" width="20.75" style="4" customWidth="1"/>
    <col min="9987" max="9987" width="13.5" style="4" customWidth="1"/>
    <col min="9988" max="10233" width="8.75" style="4"/>
    <col min="10234" max="10234" width="11.25" style="4" customWidth="1"/>
    <col min="10235" max="10235" width="6.75" style="4" customWidth="1"/>
    <col min="10236" max="10236" width="34.375" style="4" customWidth="1"/>
    <col min="10237" max="10237" width="13.75" style="4" customWidth="1"/>
    <col min="10238" max="10238" width="26.375" style="4" customWidth="1"/>
    <col min="10239" max="10239" width="24" style="4" customWidth="1"/>
    <col min="10240" max="10241" width="10.25" style="4" customWidth="1"/>
    <col min="10242" max="10242" width="20.75" style="4" customWidth="1"/>
    <col min="10243" max="10243" width="13.5" style="4" customWidth="1"/>
    <col min="10244" max="10489" width="8.75" style="4"/>
    <col min="10490" max="10490" width="11.25" style="4" customWidth="1"/>
    <col min="10491" max="10491" width="6.75" style="4" customWidth="1"/>
    <col min="10492" max="10492" width="34.375" style="4" customWidth="1"/>
    <col min="10493" max="10493" width="13.75" style="4" customWidth="1"/>
    <col min="10494" max="10494" width="26.375" style="4" customWidth="1"/>
    <col min="10495" max="10495" width="24" style="4" customWidth="1"/>
    <col min="10496" max="10497" width="10.25" style="4" customWidth="1"/>
    <col min="10498" max="10498" width="20.75" style="4" customWidth="1"/>
    <col min="10499" max="10499" width="13.5" style="4" customWidth="1"/>
    <col min="10500" max="10745" width="8.75" style="4"/>
    <col min="10746" max="10746" width="11.25" style="4" customWidth="1"/>
    <col min="10747" max="10747" width="6.75" style="4" customWidth="1"/>
    <col min="10748" max="10748" width="34.375" style="4" customWidth="1"/>
    <col min="10749" max="10749" width="13.75" style="4" customWidth="1"/>
    <col min="10750" max="10750" width="26.375" style="4" customWidth="1"/>
    <col min="10751" max="10751" width="24" style="4" customWidth="1"/>
    <col min="10752" max="10753" width="10.25" style="4" customWidth="1"/>
    <col min="10754" max="10754" width="20.75" style="4" customWidth="1"/>
    <col min="10755" max="10755" width="13.5" style="4" customWidth="1"/>
    <col min="10756" max="11001" width="8.75" style="4"/>
    <col min="11002" max="11002" width="11.25" style="4" customWidth="1"/>
    <col min="11003" max="11003" width="6.75" style="4" customWidth="1"/>
    <col min="11004" max="11004" width="34.375" style="4" customWidth="1"/>
    <col min="11005" max="11005" width="13.75" style="4" customWidth="1"/>
    <col min="11006" max="11006" width="26.375" style="4" customWidth="1"/>
    <col min="11007" max="11007" width="24" style="4" customWidth="1"/>
    <col min="11008" max="11009" width="10.25" style="4" customWidth="1"/>
    <col min="11010" max="11010" width="20.75" style="4" customWidth="1"/>
    <col min="11011" max="11011" width="13.5" style="4" customWidth="1"/>
    <col min="11012" max="11257" width="8.75" style="4"/>
    <col min="11258" max="11258" width="11.25" style="4" customWidth="1"/>
    <col min="11259" max="11259" width="6.75" style="4" customWidth="1"/>
    <col min="11260" max="11260" width="34.375" style="4" customWidth="1"/>
    <col min="11261" max="11261" width="13.75" style="4" customWidth="1"/>
    <col min="11262" max="11262" width="26.375" style="4" customWidth="1"/>
    <col min="11263" max="11263" width="24" style="4" customWidth="1"/>
    <col min="11264" max="11265" width="10.25" style="4" customWidth="1"/>
    <col min="11266" max="11266" width="20.75" style="4" customWidth="1"/>
    <col min="11267" max="11267" width="13.5" style="4" customWidth="1"/>
    <col min="11268" max="11513" width="8.75" style="4"/>
    <col min="11514" max="11514" width="11.25" style="4" customWidth="1"/>
    <col min="11515" max="11515" width="6.75" style="4" customWidth="1"/>
    <col min="11516" max="11516" width="34.375" style="4" customWidth="1"/>
    <col min="11517" max="11517" width="13.75" style="4" customWidth="1"/>
    <col min="11518" max="11518" width="26.375" style="4" customWidth="1"/>
    <col min="11519" max="11519" width="24" style="4" customWidth="1"/>
    <col min="11520" max="11521" width="10.25" style="4" customWidth="1"/>
    <col min="11522" max="11522" width="20.75" style="4" customWidth="1"/>
    <col min="11523" max="11523" width="13.5" style="4" customWidth="1"/>
    <col min="11524" max="11769" width="8.75" style="4"/>
    <col min="11770" max="11770" width="11.25" style="4" customWidth="1"/>
    <col min="11771" max="11771" width="6.75" style="4" customWidth="1"/>
    <col min="11772" max="11772" width="34.375" style="4" customWidth="1"/>
    <col min="11773" max="11773" width="13.75" style="4" customWidth="1"/>
    <col min="11774" max="11774" width="26.375" style="4" customWidth="1"/>
    <col min="11775" max="11775" width="24" style="4" customWidth="1"/>
    <col min="11776" max="11777" width="10.25" style="4" customWidth="1"/>
    <col min="11778" max="11778" width="20.75" style="4" customWidth="1"/>
    <col min="11779" max="11779" width="13.5" style="4" customWidth="1"/>
    <col min="11780" max="12025" width="8.75" style="4"/>
    <col min="12026" max="12026" width="11.25" style="4" customWidth="1"/>
    <col min="12027" max="12027" width="6.75" style="4" customWidth="1"/>
    <col min="12028" max="12028" width="34.375" style="4" customWidth="1"/>
    <col min="12029" max="12029" width="13.75" style="4" customWidth="1"/>
    <col min="12030" max="12030" width="26.375" style="4" customWidth="1"/>
    <col min="12031" max="12031" width="24" style="4" customWidth="1"/>
    <col min="12032" max="12033" width="10.25" style="4" customWidth="1"/>
    <col min="12034" max="12034" width="20.75" style="4" customWidth="1"/>
    <col min="12035" max="12035" width="13.5" style="4" customWidth="1"/>
    <col min="12036" max="12281" width="8.75" style="4"/>
    <col min="12282" max="12282" width="11.25" style="4" customWidth="1"/>
    <col min="12283" max="12283" width="6.75" style="4" customWidth="1"/>
    <col min="12284" max="12284" width="34.375" style="4" customWidth="1"/>
    <col min="12285" max="12285" width="13.75" style="4" customWidth="1"/>
    <col min="12286" max="12286" width="26.375" style="4" customWidth="1"/>
    <col min="12287" max="12287" width="24" style="4" customWidth="1"/>
    <col min="12288" max="12289" width="10.25" style="4" customWidth="1"/>
    <col min="12290" max="12290" width="20.75" style="4" customWidth="1"/>
    <col min="12291" max="12291" width="13.5" style="4" customWidth="1"/>
    <col min="12292" max="12537" width="8.75" style="4"/>
    <col min="12538" max="12538" width="11.25" style="4" customWidth="1"/>
    <col min="12539" max="12539" width="6.75" style="4" customWidth="1"/>
    <col min="12540" max="12540" width="34.375" style="4" customWidth="1"/>
    <col min="12541" max="12541" width="13.75" style="4" customWidth="1"/>
    <col min="12542" max="12542" width="26.375" style="4" customWidth="1"/>
    <col min="12543" max="12543" width="24" style="4" customWidth="1"/>
    <col min="12544" max="12545" width="10.25" style="4" customWidth="1"/>
    <col min="12546" max="12546" width="20.75" style="4" customWidth="1"/>
    <col min="12547" max="12547" width="13.5" style="4" customWidth="1"/>
    <col min="12548" max="12793" width="8.75" style="4"/>
    <col min="12794" max="12794" width="11.25" style="4" customWidth="1"/>
    <col min="12795" max="12795" width="6.75" style="4" customWidth="1"/>
    <col min="12796" max="12796" width="34.375" style="4" customWidth="1"/>
    <col min="12797" max="12797" width="13.75" style="4" customWidth="1"/>
    <col min="12798" max="12798" width="26.375" style="4" customWidth="1"/>
    <col min="12799" max="12799" width="24" style="4" customWidth="1"/>
    <col min="12800" max="12801" width="10.25" style="4" customWidth="1"/>
    <col min="12802" max="12802" width="20.75" style="4" customWidth="1"/>
    <col min="12803" max="12803" width="13.5" style="4" customWidth="1"/>
    <col min="12804" max="13049" width="8.75" style="4"/>
    <col min="13050" max="13050" width="11.25" style="4" customWidth="1"/>
    <col min="13051" max="13051" width="6.75" style="4" customWidth="1"/>
    <col min="13052" max="13052" width="34.375" style="4" customWidth="1"/>
    <col min="13053" max="13053" width="13.75" style="4" customWidth="1"/>
    <col min="13054" max="13054" width="26.375" style="4" customWidth="1"/>
    <col min="13055" max="13055" width="24" style="4" customWidth="1"/>
    <col min="13056" max="13057" width="10.25" style="4" customWidth="1"/>
    <col min="13058" max="13058" width="20.75" style="4" customWidth="1"/>
    <col min="13059" max="13059" width="13.5" style="4" customWidth="1"/>
    <col min="13060" max="13305" width="8.75" style="4"/>
    <col min="13306" max="13306" width="11.25" style="4" customWidth="1"/>
    <col min="13307" max="13307" width="6.75" style="4" customWidth="1"/>
    <col min="13308" max="13308" width="34.375" style="4" customWidth="1"/>
    <col min="13309" max="13309" width="13.75" style="4" customWidth="1"/>
    <col min="13310" max="13310" width="26.375" style="4" customWidth="1"/>
    <col min="13311" max="13311" width="24" style="4" customWidth="1"/>
    <col min="13312" max="13313" width="10.25" style="4" customWidth="1"/>
    <col min="13314" max="13314" width="20.75" style="4" customWidth="1"/>
    <col min="13315" max="13315" width="13.5" style="4" customWidth="1"/>
    <col min="13316" max="13561" width="8.75" style="4"/>
    <col min="13562" max="13562" width="11.25" style="4" customWidth="1"/>
    <col min="13563" max="13563" width="6.75" style="4" customWidth="1"/>
    <col min="13564" max="13564" width="34.375" style="4" customWidth="1"/>
    <col min="13565" max="13565" width="13.75" style="4" customWidth="1"/>
    <col min="13566" max="13566" width="26.375" style="4" customWidth="1"/>
    <col min="13567" max="13567" width="24" style="4" customWidth="1"/>
    <col min="13568" max="13569" width="10.25" style="4" customWidth="1"/>
    <col min="13570" max="13570" width="20.75" style="4" customWidth="1"/>
    <col min="13571" max="13571" width="13.5" style="4" customWidth="1"/>
    <col min="13572" max="13817" width="8.75" style="4"/>
    <col min="13818" max="13818" width="11.25" style="4" customWidth="1"/>
    <col min="13819" max="13819" width="6.75" style="4" customWidth="1"/>
    <col min="13820" max="13820" width="34.375" style="4" customWidth="1"/>
    <col min="13821" max="13821" width="13.75" style="4" customWidth="1"/>
    <col min="13822" max="13822" width="26.375" style="4" customWidth="1"/>
    <col min="13823" max="13823" width="24" style="4" customWidth="1"/>
    <col min="13824" max="13825" width="10.25" style="4" customWidth="1"/>
    <col min="13826" max="13826" width="20.75" style="4" customWidth="1"/>
    <col min="13827" max="13827" width="13.5" style="4" customWidth="1"/>
    <col min="13828" max="14073" width="8.75" style="4"/>
    <col min="14074" max="14074" width="11.25" style="4" customWidth="1"/>
    <col min="14075" max="14075" width="6.75" style="4" customWidth="1"/>
    <col min="14076" max="14076" width="34.375" style="4" customWidth="1"/>
    <col min="14077" max="14077" width="13.75" style="4" customWidth="1"/>
    <col min="14078" max="14078" width="26.375" style="4" customWidth="1"/>
    <col min="14079" max="14079" width="24" style="4" customWidth="1"/>
    <col min="14080" max="14081" width="10.25" style="4" customWidth="1"/>
    <col min="14082" max="14082" width="20.75" style="4" customWidth="1"/>
    <col min="14083" max="14083" width="13.5" style="4" customWidth="1"/>
    <col min="14084" max="14329" width="8.75" style="4"/>
    <col min="14330" max="14330" width="11.25" style="4" customWidth="1"/>
    <col min="14331" max="14331" width="6.75" style="4" customWidth="1"/>
    <col min="14332" max="14332" width="34.375" style="4" customWidth="1"/>
    <col min="14333" max="14333" width="13.75" style="4" customWidth="1"/>
    <col min="14334" max="14334" width="26.375" style="4" customWidth="1"/>
    <col min="14335" max="14335" width="24" style="4" customWidth="1"/>
    <col min="14336" max="14337" width="10.25" style="4" customWidth="1"/>
    <col min="14338" max="14338" width="20.75" style="4" customWidth="1"/>
    <col min="14339" max="14339" width="13.5" style="4" customWidth="1"/>
    <col min="14340" max="14585" width="8.75" style="4"/>
    <col min="14586" max="14586" width="11.25" style="4" customWidth="1"/>
    <col min="14587" max="14587" width="6.75" style="4" customWidth="1"/>
    <col min="14588" max="14588" width="34.375" style="4" customWidth="1"/>
    <col min="14589" max="14589" width="13.75" style="4" customWidth="1"/>
    <col min="14590" max="14590" width="26.375" style="4" customWidth="1"/>
    <col min="14591" max="14591" width="24" style="4" customWidth="1"/>
    <col min="14592" max="14593" width="10.25" style="4" customWidth="1"/>
    <col min="14594" max="14594" width="20.75" style="4" customWidth="1"/>
    <col min="14595" max="14595" width="13.5" style="4" customWidth="1"/>
    <col min="14596" max="14841" width="8.75" style="4"/>
    <col min="14842" max="14842" width="11.25" style="4" customWidth="1"/>
    <col min="14843" max="14843" width="6.75" style="4" customWidth="1"/>
    <col min="14844" max="14844" width="34.375" style="4" customWidth="1"/>
    <col min="14845" max="14845" width="13.75" style="4" customWidth="1"/>
    <col min="14846" max="14846" width="26.375" style="4" customWidth="1"/>
    <col min="14847" max="14847" width="24" style="4" customWidth="1"/>
    <col min="14848" max="14849" width="10.25" style="4" customWidth="1"/>
    <col min="14850" max="14850" width="20.75" style="4" customWidth="1"/>
    <col min="14851" max="14851" width="13.5" style="4" customWidth="1"/>
    <col min="14852" max="15097" width="8.75" style="4"/>
    <col min="15098" max="15098" width="11.25" style="4" customWidth="1"/>
    <col min="15099" max="15099" width="6.75" style="4" customWidth="1"/>
    <col min="15100" max="15100" width="34.375" style="4" customWidth="1"/>
    <col min="15101" max="15101" width="13.75" style="4" customWidth="1"/>
    <col min="15102" max="15102" width="26.375" style="4" customWidth="1"/>
    <col min="15103" max="15103" width="24" style="4" customWidth="1"/>
    <col min="15104" max="15105" width="10.25" style="4" customWidth="1"/>
    <col min="15106" max="15106" width="20.75" style="4" customWidth="1"/>
    <col min="15107" max="15107" width="13.5" style="4" customWidth="1"/>
    <col min="15108" max="15353" width="8.75" style="4"/>
    <col min="15354" max="15354" width="11.25" style="4" customWidth="1"/>
    <col min="15355" max="15355" width="6.75" style="4" customWidth="1"/>
    <col min="15356" max="15356" width="34.375" style="4" customWidth="1"/>
    <col min="15357" max="15357" width="13.75" style="4" customWidth="1"/>
    <col min="15358" max="15358" width="26.375" style="4" customWidth="1"/>
    <col min="15359" max="15359" width="24" style="4" customWidth="1"/>
    <col min="15360" max="15361" width="10.25" style="4" customWidth="1"/>
    <col min="15362" max="15362" width="20.75" style="4" customWidth="1"/>
    <col min="15363" max="15363" width="13.5" style="4" customWidth="1"/>
    <col min="15364" max="15609" width="8.75" style="4"/>
    <col min="15610" max="15610" width="11.25" style="4" customWidth="1"/>
    <col min="15611" max="15611" width="6.75" style="4" customWidth="1"/>
    <col min="15612" max="15612" width="34.375" style="4" customWidth="1"/>
    <col min="15613" max="15613" width="13.75" style="4" customWidth="1"/>
    <col min="15614" max="15614" width="26.375" style="4" customWidth="1"/>
    <col min="15615" max="15615" width="24" style="4" customWidth="1"/>
    <col min="15616" max="15617" width="10.25" style="4" customWidth="1"/>
    <col min="15618" max="15618" width="20.75" style="4" customWidth="1"/>
    <col min="15619" max="15619" width="13.5" style="4" customWidth="1"/>
    <col min="15620" max="15865" width="8.75" style="4"/>
    <col min="15866" max="15866" width="11.25" style="4" customWidth="1"/>
    <col min="15867" max="15867" width="6.75" style="4" customWidth="1"/>
    <col min="15868" max="15868" width="34.375" style="4" customWidth="1"/>
    <col min="15869" max="15869" width="13.75" style="4" customWidth="1"/>
    <col min="15870" max="15870" width="26.375" style="4" customWidth="1"/>
    <col min="15871" max="15871" width="24" style="4" customWidth="1"/>
    <col min="15872" max="15873" width="10.25" style="4" customWidth="1"/>
    <col min="15874" max="15874" width="20.75" style="4" customWidth="1"/>
    <col min="15875" max="15875" width="13.5" style="4" customWidth="1"/>
    <col min="15876" max="16121" width="8.75" style="4"/>
    <col min="16122" max="16122" width="11.25" style="4" customWidth="1"/>
    <col min="16123" max="16123" width="6.75" style="4" customWidth="1"/>
    <col min="16124" max="16124" width="34.375" style="4" customWidth="1"/>
    <col min="16125" max="16125" width="13.75" style="4" customWidth="1"/>
    <col min="16126" max="16126" width="26.375" style="4" customWidth="1"/>
    <col min="16127" max="16127" width="24" style="4" customWidth="1"/>
    <col min="16128" max="16129" width="10.25" style="4" customWidth="1"/>
    <col min="16130" max="16130" width="20.75" style="4" customWidth="1"/>
    <col min="16131" max="16131" width="13.5" style="4" customWidth="1"/>
    <col min="16132" max="16384" width="8.75" style="4"/>
  </cols>
  <sheetData>
    <row r="1" spans="1:11" s="2" customFormat="1" x14ac:dyDescent="0.2">
      <c r="A1" s="1" t="s">
        <v>0</v>
      </c>
      <c r="C1" s="46" t="s">
        <v>1</v>
      </c>
      <c r="D1" s="46"/>
      <c r="E1" s="46"/>
      <c r="F1" s="46"/>
      <c r="G1" s="46"/>
      <c r="H1" s="46"/>
      <c r="I1" s="46"/>
      <c r="J1" s="46"/>
      <c r="K1" s="46"/>
    </row>
    <row r="2" spans="1:11" s="2" customFormat="1" x14ac:dyDescent="0.2">
      <c r="A2" s="1" t="s">
        <v>2</v>
      </c>
      <c r="C2" s="46" t="s">
        <v>2</v>
      </c>
      <c r="D2" s="46"/>
      <c r="E2" s="46"/>
      <c r="F2" s="46"/>
      <c r="G2" s="46"/>
      <c r="H2" s="46"/>
      <c r="I2" s="46"/>
      <c r="J2" s="46"/>
      <c r="K2" s="46"/>
    </row>
    <row r="3" spans="1:11" s="2" customFormat="1" x14ac:dyDescent="0.2">
      <c r="A3" s="1" t="s">
        <v>3</v>
      </c>
      <c r="C3" s="46" t="s">
        <v>3</v>
      </c>
      <c r="D3" s="46"/>
      <c r="E3" s="46"/>
      <c r="F3" s="46"/>
      <c r="G3" s="46"/>
      <c r="H3" s="46"/>
      <c r="I3" s="46"/>
      <c r="J3" s="46"/>
      <c r="K3" s="46"/>
    </row>
    <row r="4" spans="1:11" s="2" customFormat="1" x14ac:dyDescent="0.2">
      <c r="A4" s="1"/>
      <c r="B4" s="29" t="s">
        <v>4</v>
      </c>
      <c r="C4" s="47" t="s">
        <v>4</v>
      </c>
      <c r="D4" s="47"/>
      <c r="E4" s="47"/>
      <c r="F4" s="47"/>
      <c r="G4" s="47"/>
      <c r="H4" s="47"/>
      <c r="I4" s="47"/>
      <c r="J4" s="47"/>
      <c r="K4" s="47"/>
    </row>
    <row r="5" spans="1:11" s="2" customFormat="1" x14ac:dyDescent="0.2">
      <c r="A5" s="1"/>
      <c r="C5" s="3"/>
      <c r="D5" s="4"/>
      <c r="E5" s="5"/>
      <c r="F5" s="5"/>
      <c r="G5" s="5"/>
      <c r="H5" s="5"/>
      <c r="I5" s="5"/>
      <c r="J5" s="5"/>
    </row>
    <row r="6" spans="1:11" ht="63" x14ac:dyDescent="0.2">
      <c r="A6" s="30" t="s">
        <v>5</v>
      </c>
      <c r="B6" s="30"/>
      <c r="C6" s="48" t="s">
        <v>6</v>
      </c>
      <c r="D6" s="48" t="s">
        <v>7</v>
      </c>
      <c r="E6" s="24" t="s">
        <v>8</v>
      </c>
      <c r="F6" s="24"/>
      <c r="G6" s="24" t="e">
        <f>[1]สิ่งก่อสร้าง!E7-'ปีงบ 2566'!#REF!</f>
        <v>#REF!</v>
      </c>
      <c r="H6" s="50" t="s">
        <v>9</v>
      </c>
      <c r="I6" s="25" t="s">
        <v>25</v>
      </c>
      <c r="J6" s="25" t="s">
        <v>24</v>
      </c>
      <c r="K6" s="25" t="s">
        <v>27</v>
      </c>
    </row>
    <row r="7" spans="1:11" ht="25.5" x14ac:dyDescent="0.2">
      <c r="A7" s="31"/>
      <c r="B7" s="31"/>
      <c r="C7" s="49"/>
      <c r="D7" s="49"/>
      <c r="E7" s="24"/>
      <c r="F7" s="24"/>
      <c r="G7" s="24"/>
      <c r="H7" s="51"/>
      <c r="I7" s="26" t="s">
        <v>28</v>
      </c>
      <c r="J7" s="26" t="s">
        <v>26</v>
      </c>
      <c r="K7" s="26" t="s">
        <v>29</v>
      </c>
    </row>
    <row r="8" spans="1:11" x14ac:dyDescent="0.2">
      <c r="A8" s="27"/>
      <c r="B8" s="27"/>
      <c r="C8" s="43" t="s">
        <v>10</v>
      </c>
      <c r="D8" s="44"/>
      <c r="E8" s="28">
        <f>SUM(E9,E11)</f>
        <v>98709200</v>
      </c>
      <c r="F8" s="28"/>
      <c r="G8" s="28"/>
      <c r="H8" s="28"/>
      <c r="I8" s="28"/>
      <c r="J8" s="28"/>
      <c r="K8" s="10"/>
    </row>
    <row r="9" spans="1:11" x14ac:dyDescent="0.2">
      <c r="A9" s="27"/>
      <c r="B9" s="27"/>
      <c r="C9" s="43" t="s">
        <v>11</v>
      </c>
      <c r="D9" s="44"/>
      <c r="E9" s="28">
        <f>SUM(E10:E10)</f>
        <v>46809200</v>
      </c>
      <c r="F9" s="28"/>
      <c r="G9" s="28"/>
      <c r="H9" s="28"/>
      <c r="I9" s="28"/>
      <c r="J9" s="28"/>
      <c r="K9" s="10"/>
    </row>
    <row r="10" spans="1:11" ht="126" x14ac:dyDescent="0.2">
      <c r="C10" s="7">
        <v>1</v>
      </c>
      <c r="D10" s="8" t="s">
        <v>12</v>
      </c>
      <c r="E10" s="9">
        <v>46809200</v>
      </c>
      <c r="F10" s="9">
        <f>E10</f>
        <v>46809200</v>
      </c>
      <c r="G10" s="9"/>
      <c r="H10" s="9">
        <v>46809200</v>
      </c>
      <c r="I10" s="9"/>
      <c r="J10" s="9"/>
      <c r="K10" s="10"/>
    </row>
    <row r="11" spans="1:11" x14ac:dyDescent="0.2">
      <c r="A11" s="27"/>
      <c r="B11" s="27"/>
      <c r="C11" s="43" t="s">
        <v>13</v>
      </c>
      <c r="D11" s="44"/>
      <c r="E11" s="28">
        <f>SUM(E12:E15)</f>
        <v>51900000</v>
      </c>
      <c r="F11" s="28"/>
      <c r="G11" s="28"/>
      <c r="H11" s="28"/>
      <c r="I11" s="28"/>
      <c r="J11" s="28"/>
      <c r="K11" s="10"/>
    </row>
    <row r="12" spans="1:11" ht="63" x14ac:dyDescent="0.2">
      <c r="C12" s="7">
        <v>1</v>
      </c>
      <c r="D12" s="11" t="s">
        <v>14</v>
      </c>
      <c r="E12" s="12">
        <v>47500000</v>
      </c>
      <c r="F12" s="12">
        <f>E12</f>
        <v>47500000</v>
      </c>
      <c r="G12" s="12"/>
      <c r="H12" s="12">
        <v>23275000</v>
      </c>
      <c r="I12" s="12"/>
      <c r="J12" s="12"/>
      <c r="K12" s="10"/>
    </row>
    <row r="13" spans="1:11" ht="42" x14ac:dyDescent="0.2">
      <c r="C13" s="7">
        <v>2</v>
      </c>
      <c r="D13" s="11" t="s">
        <v>15</v>
      </c>
      <c r="E13" s="12">
        <v>3100000</v>
      </c>
      <c r="F13" s="12">
        <f>E13</f>
        <v>3100000</v>
      </c>
      <c r="G13" s="12"/>
      <c r="H13" s="12">
        <v>3029300</v>
      </c>
      <c r="I13" s="12"/>
      <c r="J13" s="12"/>
      <c r="K13" s="10"/>
    </row>
    <row r="14" spans="1:11" x14ac:dyDescent="0.2">
      <c r="C14" s="7">
        <v>3</v>
      </c>
      <c r="D14" s="10" t="s">
        <v>16</v>
      </c>
      <c r="E14" s="12">
        <v>1300000</v>
      </c>
      <c r="F14" s="12">
        <f>E14</f>
        <v>1300000</v>
      </c>
      <c r="G14" s="12"/>
      <c r="H14" s="12">
        <v>1235400</v>
      </c>
      <c r="I14" s="12"/>
      <c r="J14" s="12"/>
      <c r="K14" s="10"/>
    </row>
    <row r="15" spans="1:11" ht="42" x14ac:dyDescent="0.2">
      <c r="C15" s="7">
        <v>4</v>
      </c>
      <c r="D15" s="10" t="s">
        <v>17</v>
      </c>
      <c r="E15" s="12"/>
      <c r="F15" s="12"/>
      <c r="G15" s="12"/>
      <c r="H15" s="12">
        <v>4500000</v>
      </c>
      <c r="I15" s="12"/>
      <c r="J15" s="12"/>
      <c r="K15" s="10"/>
    </row>
    <row r="16" spans="1:11" x14ac:dyDescent="0.2">
      <c r="A16" s="27"/>
      <c r="B16" s="27"/>
      <c r="C16" s="52" t="s">
        <v>18</v>
      </c>
      <c r="D16" s="52"/>
      <c r="E16" s="32" t="e">
        <f>SUM(#REF!,E17,E19)</f>
        <v>#REF!</v>
      </c>
      <c r="F16" s="32"/>
      <c r="G16" s="32"/>
      <c r="H16" s="32"/>
      <c r="I16" s="32"/>
      <c r="J16" s="32"/>
      <c r="K16" s="10"/>
    </row>
    <row r="17" spans="1:11" x14ac:dyDescent="0.2">
      <c r="A17" s="27"/>
      <c r="B17" s="27"/>
      <c r="C17" s="43" t="s">
        <v>11</v>
      </c>
      <c r="D17" s="44"/>
      <c r="E17" s="28">
        <f>SUM(E18)</f>
        <v>17000000</v>
      </c>
      <c r="F17" s="28"/>
      <c r="G17" s="28"/>
      <c r="H17" s="28"/>
      <c r="I17" s="28"/>
      <c r="J17" s="28"/>
      <c r="K17" s="10"/>
    </row>
    <row r="18" spans="1:11" s="58" customFormat="1" ht="105" x14ac:dyDescent="0.2">
      <c r="B18" s="59"/>
      <c r="C18" s="60">
        <v>1</v>
      </c>
      <c r="D18" s="61" t="s">
        <v>19</v>
      </c>
      <c r="E18" s="62">
        <v>17000000</v>
      </c>
      <c r="F18" s="62">
        <f>E18</f>
        <v>17000000</v>
      </c>
      <c r="G18" s="62"/>
      <c r="H18" s="62">
        <v>17000000</v>
      </c>
      <c r="I18" s="62"/>
      <c r="J18" s="62"/>
      <c r="K18" s="61"/>
    </row>
    <row r="19" spans="1:11" x14ac:dyDescent="0.2">
      <c r="A19" s="27"/>
      <c r="B19" s="27"/>
      <c r="C19" s="43" t="s">
        <v>13</v>
      </c>
      <c r="D19" s="44"/>
      <c r="E19" s="28">
        <f>SUM(E20:E23)</f>
        <v>71396000</v>
      </c>
      <c r="F19" s="28"/>
      <c r="G19" s="28"/>
      <c r="H19" s="28"/>
      <c r="I19" s="28"/>
      <c r="J19" s="28"/>
      <c r="K19" s="10"/>
    </row>
    <row r="20" spans="1:11" s="58" customFormat="1" x14ac:dyDescent="0.2">
      <c r="B20" s="59"/>
      <c r="C20" s="60">
        <v>1</v>
      </c>
      <c r="D20" s="63" t="s">
        <v>20</v>
      </c>
      <c r="E20" s="62">
        <v>21800000</v>
      </c>
      <c r="F20" s="62"/>
      <c r="G20" s="64">
        <f>E20*1.1</f>
        <v>23980000.000000004</v>
      </c>
      <c r="H20" s="62">
        <v>23980000.000000004</v>
      </c>
      <c r="I20" s="62"/>
      <c r="J20" s="62"/>
      <c r="K20" s="61"/>
    </row>
    <row r="21" spans="1:11" s="58" customFormat="1" ht="42" x14ac:dyDescent="0.2">
      <c r="B21" s="59"/>
      <c r="C21" s="60">
        <v>2</v>
      </c>
      <c r="D21" s="71" t="s">
        <v>21</v>
      </c>
      <c r="E21" s="72">
        <v>28000000</v>
      </c>
      <c r="F21" s="62"/>
      <c r="G21" s="64">
        <f>E21*1.1</f>
        <v>30800000.000000004</v>
      </c>
      <c r="H21" s="72">
        <v>30800000.000000004</v>
      </c>
      <c r="I21" s="72"/>
      <c r="J21" s="72"/>
      <c r="K21" s="61"/>
    </row>
    <row r="22" spans="1:11" ht="42" x14ac:dyDescent="0.2">
      <c r="C22" s="7">
        <v>3</v>
      </c>
      <c r="D22" s="13" t="s">
        <v>22</v>
      </c>
      <c r="E22" s="14">
        <v>20000000</v>
      </c>
      <c r="F22" s="12"/>
      <c r="G22" s="9">
        <f>E22*1.1</f>
        <v>22000000</v>
      </c>
      <c r="H22" s="14">
        <v>22000000</v>
      </c>
      <c r="I22" s="14"/>
      <c r="J22" s="14"/>
      <c r="K22" s="10"/>
    </row>
    <row r="23" spans="1:11" x14ac:dyDescent="0.2">
      <c r="C23" s="7">
        <v>4</v>
      </c>
      <c r="D23" s="13" t="s">
        <v>23</v>
      </c>
      <c r="E23" s="12">
        <v>1596000</v>
      </c>
      <c r="F23" s="14"/>
      <c r="G23" s="9">
        <v>1756000</v>
      </c>
      <c r="H23" s="12">
        <v>1595400</v>
      </c>
      <c r="I23" s="12"/>
      <c r="J23" s="12"/>
      <c r="K23" s="10"/>
    </row>
    <row r="25" spans="1:11" x14ac:dyDescent="0.2">
      <c r="D25" s="34" t="s">
        <v>32</v>
      </c>
    </row>
    <row r="26" spans="1:11" x14ac:dyDescent="0.2">
      <c r="D26" s="45" t="s">
        <v>33</v>
      </c>
      <c r="E26" s="45"/>
      <c r="F26" s="45"/>
      <c r="G26" s="45"/>
      <c r="H26" s="45"/>
      <c r="I26" s="45"/>
      <c r="J26" s="45"/>
      <c r="K26" s="45"/>
    </row>
    <row r="27" spans="1:11" x14ac:dyDescent="0.2">
      <c r="D27" s="45" t="s">
        <v>30</v>
      </c>
      <c r="E27" s="45"/>
      <c r="F27" s="45"/>
      <c r="G27" s="45"/>
      <c r="H27" s="45"/>
      <c r="I27" s="45"/>
      <c r="J27" s="45"/>
      <c r="K27" s="45"/>
    </row>
    <row r="28" spans="1:11" x14ac:dyDescent="0.2">
      <c r="D28" s="45" t="s">
        <v>31</v>
      </c>
      <c r="E28" s="45"/>
      <c r="F28" s="45"/>
      <c r="G28" s="45"/>
      <c r="H28" s="45"/>
      <c r="I28" s="45"/>
      <c r="J28" s="45"/>
      <c r="K28" s="45"/>
    </row>
  </sheetData>
  <autoFilter ref="A6:H23"/>
  <mergeCells count="16">
    <mergeCell ref="C9:D9"/>
    <mergeCell ref="D28:K28"/>
    <mergeCell ref="C1:K1"/>
    <mergeCell ref="C2:K2"/>
    <mergeCell ref="C3:K3"/>
    <mergeCell ref="C4:K4"/>
    <mergeCell ref="C19:D19"/>
    <mergeCell ref="D26:K26"/>
    <mergeCell ref="D27:K27"/>
    <mergeCell ref="C6:C7"/>
    <mergeCell ref="D6:D7"/>
    <mergeCell ref="H6:H7"/>
    <mergeCell ref="C11:D11"/>
    <mergeCell ref="C16:D16"/>
    <mergeCell ref="C17:D17"/>
    <mergeCell ref="C8:D8"/>
  </mergeCells>
  <pageMargins left="0.39370078740157483" right="0.15748031496062992" top="0.82677165354330717" bottom="0.23622047244094491" header="0.31496062992125984" footer="0.31496062992125984"/>
  <pageSetup paperSize="9" scale="49" firstPageNumber="78" fitToHeight="0" orientation="portrait" useFirstPageNumber="1" r:id="rId1"/>
  <rowBreaks count="1" manualBreakCount="1">
    <brk id="15" min="2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0"/>
  <sheetViews>
    <sheetView topLeftCell="C1" zoomScaleNormal="100" zoomScaleSheetLayoutView="55" workbookViewId="0">
      <selection activeCell="D30" sqref="D30"/>
    </sheetView>
  </sheetViews>
  <sheetFormatPr defaultColWidth="8.75" defaultRowHeight="21" x14ac:dyDescent="0.2"/>
  <cols>
    <col min="1" max="1" width="11.25" style="19" hidden="1" customWidth="1"/>
    <col min="2" max="2" width="6" style="20" hidden="1" customWidth="1"/>
    <col min="3" max="3" width="6.75" style="20" customWidth="1"/>
    <col min="4" max="4" width="34.375" style="19" customWidth="1"/>
    <col min="5" max="5" width="13.75" style="19" customWidth="1"/>
    <col min="6" max="7" width="18.625" style="19" customWidth="1"/>
    <col min="8" max="8" width="43.625" style="19" customWidth="1"/>
    <col min="9" max="249" width="8.75" style="19"/>
    <col min="250" max="250" width="11.25" style="19" customWidth="1"/>
    <col min="251" max="251" width="6.75" style="19" customWidth="1"/>
    <col min="252" max="252" width="34.375" style="19" customWidth="1"/>
    <col min="253" max="253" width="13.75" style="19" customWidth="1"/>
    <col min="254" max="254" width="26.375" style="19" customWidth="1"/>
    <col min="255" max="255" width="24" style="19" customWidth="1"/>
    <col min="256" max="257" width="10.25" style="19" customWidth="1"/>
    <col min="258" max="258" width="20.75" style="19" customWidth="1"/>
    <col min="259" max="259" width="13.5" style="19" customWidth="1"/>
    <col min="260" max="505" width="8.75" style="19"/>
    <col min="506" max="506" width="11.25" style="19" customWidth="1"/>
    <col min="507" max="507" width="6.75" style="19" customWidth="1"/>
    <col min="508" max="508" width="34.375" style="19" customWidth="1"/>
    <col min="509" max="509" width="13.75" style="19" customWidth="1"/>
    <col min="510" max="510" width="26.375" style="19" customWidth="1"/>
    <col min="511" max="511" width="24" style="19" customWidth="1"/>
    <col min="512" max="513" width="10.25" style="19" customWidth="1"/>
    <col min="514" max="514" width="20.75" style="19" customWidth="1"/>
    <col min="515" max="515" width="13.5" style="19" customWidth="1"/>
    <col min="516" max="761" width="8.75" style="19"/>
    <col min="762" max="762" width="11.25" style="19" customWidth="1"/>
    <col min="763" max="763" width="6.75" style="19" customWidth="1"/>
    <col min="764" max="764" width="34.375" style="19" customWidth="1"/>
    <col min="765" max="765" width="13.75" style="19" customWidth="1"/>
    <col min="766" max="766" width="26.375" style="19" customWidth="1"/>
    <col min="767" max="767" width="24" style="19" customWidth="1"/>
    <col min="768" max="769" width="10.25" style="19" customWidth="1"/>
    <col min="770" max="770" width="20.75" style="19" customWidth="1"/>
    <col min="771" max="771" width="13.5" style="19" customWidth="1"/>
    <col min="772" max="1017" width="8.75" style="19"/>
    <col min="1018" max="1018" width="11.25" style="19" customWidth="1"/>
    <col min="1019" max="1019" width="6.75" style="19" customWidth="1"/>
    <col min="1020" max="1020" width="34.375" style="19" customWidth="1"/>
    <col min="1021" max="1021" width="13.75" style="19" customWidth="1"/>
    <col min="1022" max="1022" width="26.375" style="19" customWidth="1"/>
    <col min="1023" max="1023" width="24" style="19" customWidth="1"/>
    <col min="1024" max="1025" width="10.25" style="19" customWidth="1"/>
    <col min="1026" max="1026" width="20.75" style="19" customWidth="1"/>
    <col min="1027" max="1027" width="13.5" style="19" customWidth="1"/>
    <col min="1028" max="1273" width="8.75" style="19"/>
    <col min="1274" max="1274" width="11.25" style="19" customWidth="1"/>
    <col min="1275" max="1275" width="6.75" style="19" customWidth="1"/>
    <col min="1276" max="1276" width="34.375" style="19" customWidth="1"/>
    <col min="1277" max="1277" width="13.75" style="19" customWidth="1"/>
    <col min="1278" max="1278" width="26.375" style="19" customWidth="1"/>
    <col min="1279" max="1279" width="24" style="19" customWidth="1"/>
    <col min="1280" max="1281" width="10.25" style="19" customWidth="1"/>
    <col min="1282" max="1282" width="20.75" style="19" customWidth="1"/>
    <col min="1283" max="1283" width="13.5" style="19" customWidth="1"/>
    <col min="1284" max="1529" width="8.75" style="19"/>
    <col min="1530" max="1530" width="11.25" style="19" customWidth="1"/>
    <col min="1531" max="1531" width="6.75" style="19" customWidth="1"/>
    <col min="1532" max="1532" width="34.375" style="19" customWidth="1"/>
    <col min="1533" max="1533" width="13.75" style="19" customWidth="1"/>
    <col min="1534" max="1534" width="26.375" style="19" customWidth="1"/>
    <col min="1535" max="1535" width="24" style="19" customWidth="1"/>
    <col min="1536" max="1537" width="10.25" style="19" customWidth="1"/>
    <col min="1538" max="1538" width="20.75" style="19" customWidth="1"/>
    <col min="1539" max="1539" width="13.5" style="19" customWidth="1"/>
    <col min="1540" max="1785" width="8.75" style="19"/>
    <col min="1786" max="1786" width="11.25" style="19" customWidth="1"/>
    <col min="1787" max="1787" width="6.75" style="19" customWidth="1"/>
    <col min="1788" max="1788" width="34.375" style="19" customWidth="1"/>
    <col min="1789" max="1789" width="13.75" style="19" customWidth="1"/>
    <col min="1790" max="1790" width="26.375" style="19" customWidth="1"/>
    <col min="1791" max="1791" width="24" style="19" customWidth="1"/>
    <col min="1792" max="1793" width="10.25" style="19" customWidth="1"/>
    <col min="1794" max="1794" width="20.75" style="19" customWidth="1"/>
    <col min="1795" max="1795" width="13.5" style="19" customWidth="1"/>
    <col min="1796" max="2041" width="8.75" style="19"/>
    <col min="2042" max="2042" width="11.25" style="19" customWidth="1"/>
    <col min="2043" max="2043" width="6.75" style="19" customWidth="1"/>
    <col min="2044" max="2044" width="34.375" style="19" customWidth="1"/>
    <col min="2045" max="2045" width="13.75" style="19" customWidth="1"/>
    <col min="2046" max="2046" width="26.375" style="19" customWidth="1"/>
    <col min="2047" max="2047" width="24" style="19" customWidth="1"/>
    <col min="2048" max="2049" width="10.25" style="19" customWidth="1"/>
    <col min="2050" max="2050" width="20.75" style="19" customWidth="1"/>
    <col min="2051" max="2051" width="13.5" style="19" customWidth="1"/>
    <col min="2052" max="2297" width="8.75" style="19"/>
    <col min="2298" max="2298" width="11.25" style="19" customWidth="1"/>
    <col min="2299" max="2299" width="6.75" style="19" customWidth="1"/>
    <col min="2300" max="2300" width="34.375" style="19" customWidth="1"/>
    <col min="2301" max="2301" width="13.75" style="19" customWidth="1"/>
    <col min="2302" max="2302" width="26.375" style="19" customWidth="1"/>
    <col min="2303" max="2303" width="24" style="19" customWidth="1"/>
    <col min="2304" max="2305" width="10.25" style="19" customWidth="1"/>
    <col min="2306" max="2306" width="20.75" style="19" customWidth="1"/>
    <col min="2307" max="2307" width="13.5" style="19" customWidth="1"/>
    <col min="2308" max="2553" width="8.75" style="19"/>
    <col min="2554" max="2554" width="11.25" style="19" customWidth="1"/>
    <col min="2555" max="2555" width="6.75" style="19" customWidth="1"/>
    <col min="2556" max="2556" width="34.375" style="19" customWidth="1"/>
    <col min="2557" max="2557" width="13.75" style="19" customWidth="1"/>
    <col min="2558" max="2558" width="26.375" style="19" customWidth="1"/>
    <col min="2559" max="2559" width="24" style="19" customWidth="1"/>
    <col min="2560" max="2561" width="10.25" style="19" customWidth="1"/>
    <col min="2562" max="2562" width="20.75" style="19" customWidth="1"/>
    <col min="2563" max="2563" width="13.5" style="19" customWidth="1"/>
    <col min="2564" max="2809" width="8.75" style="19"/>
    <col min="2810" max="2810" width="11.25" style="19" customWidth="1"/>
    <col min="2811" max="2811" width="6.75" style="19" customWidth="1"/>
    <col min="2812" max="2812" width="34.375" style="19" customWidth="1"/>
    <col min="2813" max="2813" width="13.75" style="19" customWidth="1"/>
    <col min="2814" max="2814" width="26.375" style="19" customWidth="1"/>
    <col min="2815" max="2815" width="24" style="19" customWidth="1"/>
    <col min="2816" max="2817" width="10.25" style="19" customWidth="1"/>
    <col min="2818" max="2818" width="20.75" style="19" customWidth="1"/>
    <col min="2819" max="2819" width="13.5" style="19" customWidth="1"/>
    <col min="2820" max="3065" width="8.75" style="19"/>
    <col min="3066" max="3066" width="11.25" style="19" customWidth="1"/>
    <col min="3067" max="3067" width="6.75" style="19" customWidth="1"/>
    <col min="3068" max="3068" width="34.375" style="19" customWidth="1"/>
    <col min="3069" max="3069" width="13.75" style="19" customWidth="1"/>
    <col min="3070" max="3070" width="26.375" style="19" customWidth="1"/>
    <col min="3071" max="3071" width="24" style="19" customWidth="1"/>
    <col min="3072" max="3073" width="10.25" style="19" customWidth="1"/>
    <col min="3074" max="3074" width="20.75" style="19" customWidth="1"/>
    <col min="3075" max="3075" width="13.5" style="19" customWidth="1"/>
    <col min="3076" max="3321" width="8.75" style="19"/>
    <col min="3322" max="3322" width="11.25" style="19" customWidth="1"/>
    <col min="3323" max="3323" width="6.75" style="19" customWidth="1"/>
    <col min="3324" max="3324" width="34.375" style="19" customWidth="1"/>
    <col min="3325" max="3325" width="13.75" style="19" customWidth="1"/>
    <col min="3326" max="3326" width="26.375" style="19" customWidth="1"/>
    <col min="3327" max="3327" width="24" style="19" customWidth="1"/>
    <col min="3328" max="3329" width="10.25" style="19" customWidth="1"/>
    <col min="3330" max="3330" width="20.75" style="19" customWidth="1"/>
    <col min="3331" max="3331" width="13.5" style="19" customWidth="1"/>
    <col min="3332" max="3577" width="8.75" style="19"/>
    <col min="3578" max="3578" width="11.25" style="19" customWidth="1"/>
    <col min="3579" max="3579" width="6.75" style="19" customWidth="1"/>
    <col min="3580" max="3580" width="34.375" style="19" customWidth="1"/>
    <col min="3581" max="3581" width="13.75" style="19" customWidth="1"/>
    <col min="3582" max="3582" width="26.375" style="19" customWidth="1"/>
    <col min="3583" max="3583" width="24" style="19" customWidth="1"/>
    <col min="3584" max="3585" width="10.25" style="19" customWidth="1"/>
    <col min="3586" max="3586" width="20.75" style="19" customWidth="1"/>
    <col min="3587" max="3587" width="13.5" style="19" customWidth="1"/>
    <col min="3588" max="3833" width="8.75" style="19"/>
    <col min="3834" max="3834" width="11.25" style="19" customWidth="1"/>
    <col min="3835" max="3835" width="6.75" style="19" customWidth="1"/>
    <col min="3836" max="3836" width="34.375" style="19" customWidth="1"/>
    <col min="3837" max="3837" width="13.75" style="19" customWidth="1"/>
    <col min="3838" max="3838" width="26.375" style="19" customWidth="1"/>
    <col min="3839" max="3839" width="24" style="19" customWidth="1"/>
    <col min="3840" max="3841" width="10.25" style="19" customWidth="1"/>
    <col min="3842" max="3842" width="20.75" style="19" customWidth="1"/>
    <col min="3843" max="3843" width="13.5" style="19" customWidth="1"/>
    <col min="3844" max="4089" width="8.75" style="19"/>
    <col min="4090" max="4090" width="11.25" style="19" customWidth="1"/>
    <col min="4091" max="4091" width="6.75" style="19" customWidth="1"/>
    <col min="4092" max="4092" width="34.375" style="19" customWidth="1"/>
    <col min="4093" max="4093" width="13.75" style="19" customWidth="1"/>
    <col min="4094" max="4094" width="26.375" style="19" customWidth="1"/>
    <col min="4095" max="4095" width="24" style="19" customWidth="1"/>
    <col min="4096" max="4097" width="10.25" style="19" customWidth="1"/>
    <col min="4098" max="4098" width="20.75" style="19" customWidth="1"/>
    <col min="4099" max="4099" width="13.5" style="19" customWidth="1"/>
    <col min="4100" max="4345" width="8.75" style="19"/>
    <col min="4346" max="4346" width="11.25" style="19" customWidth="1"/>
    <col min="4347" max="4347" width="6.75" style="19" customWidth="1"/>
    <col min="4348" max="4348" width="34.375" style="19" customWidth="1"/>
    <col min="4349" max="4349" width="13.75" style="19" customWidth="1"/>
    <col min="4350" max="4350" width="26.375" style="19" customWidth="1"/>
    <col min="4351" max="4351" width="24" style="19" customWidth="1"/>
    <col min="4352" max="4353" width="10.25" style="19" customWidth="1"/>
    <col min="4354" max="4354" width="20.75" style="19" customWidth="1"/>
    <col min="4355" max="4355" width="13.5" style="19" customWidth="1"/>
    <col min="4356" max="4601" width="8.75" style="19"/>
    <col min="4602" max="4602" width="11.25" style="19" customWidth="1"/>
    <col min="4603" max="4603" width="6.75" style="19" customWidth="1"/>
    <col min="4604" max="4604" width="34.375" style="19" customWidth="1"/>
    <col min="4605" max="4605" width="13.75" style="19" customWidth="1"/>
    <col min="4606" max="4606" width="26.375" style="19" customWidth="1"/>
    <col min="4607" max="4607" width="24" style="19" customWidth="1"/>
    <col min="4608" max="4609" width="10.25" style="19" customWidth="1"/>
    <col min="4610" max="4610" width="20.75" style="19" customWidth="1"/>
    <col min="4611" max="4611" width="13.5" style="19" customWidth="1"/>
    <col min="4612" max="4857" width="8.75" style="19"/>
    <col min="4858" max="4858" width="11.25" style="19" customWidth="1"/>
    <col min="4859" max="4859" width="6.75" style="19" customWidth="1"/>
    <col min="4860" max="4860" width="34.375" style="19" customWidth="1"/>
    <col min="4861" max="4861" width="13.75" style="19" customWidth="1"/>
    <col min="4862" max="4862" width="26.375" style="19" customWidth="1"/>
    <col min="4863" max="4863" width="24" style="19" customWidth="1"/>
    <col min="4864" max="4865" width="10.25" style="19" customWidth="1"/>
    <col min="4866" max="4866" width="20.75" style="19" customWidth="1"/>
    <col min="4867" max="4867" width="13.5" style="19" customWidth="1"/>
    <col min="4868" max="5113" width="8.75" style="19"/>
    <col min="5114" max="5114" width="11.25" style="19" customWidth="1"/>
    <col min="5115" max="5115" width="6.75" style="19" customWidth="1"/>
    <col min="5116" max="5116" width="34.375" style="19" customWidth="1"/>
    <col min="5117" max="5117" width="13.75" style="19" customWidth="1"/>
    <col min="5118" max="5118" width="26.375" style="19" customWidth="1"/>
    <col min="5119" max="5119" width="24" style="19" customWidth="1"/>
    <col min="5120" max="5121" width="10.25" style="19" customWidth="1"/>
    <col min="5122" max="5122" width="20.75" style="19" customWidth="1"/>
    <col min="5123" max="5123" width="13.5" style="19" customWidth="1"/>
    <col min="5124" max="5369" width="8.75" style="19"/>
    <col min="5370" max="5370" width="11.25" style="19" customWidth="1"/>
    <col min="5371" max="5371" width="6.75" style="19" customWidth="1"/>
    <col min="5372" max="5372" width="34.375" style="19" customWidth="1"/>
    <col min="5373" max="5373" width="13.75" style="19" customWidth="1"/>
    <col min="5374" max="5374" width="26.375" style="19" customWidth="1"/>
    <col min="5375" max="5375" width="24" style="19" customWidth="1"/>
    <col min="5376" max="5377" width="10.25" style="19" customWidth="1"/>
    <col min="5378" max="5378" width="20.75" style="19" customWidth="1"/>
    <col min="5379" max="5379" width="13.5" style="19" customWidth="1"/>
    <col min="5380" max="5625" width="8.75" style="19"/>
    <col min="5626" max="5626" width="11.25" style="19" customWidth="1"/>
    <col min="5627" max="5627" width="6.75" style="19" customWidth="1"/>
    <col min="5628" max="5628" width="34.375" style="19" customWidth="1"/>
    <col min="5629" max="5629" width="13.75" style="19" customWidth="1"/>
    <col min="5630" max="5630" width="26.375" style="19" customWidth="1"/>
    <col min="5631" max="5631" width="24" style="19" customWidth="1"/>
    <col min="5632" max="5633" width="10.25" style="19" customWidth="1"/>
    <col min="5634" max="5634" width="20.75" style="19" customWidth="1"/>
    <col min="5635" max="5635" width="13.5" style="19" customWidth="1"/>
    <col min="5636" max="5881" width="8.75" style="19"/>
    <col min="5882" max="5882" width="11.25" style="19" customWidth="1"/>
    <col min="5883" max="5883" width="6.75" style="19" customWidth="1"/>
    <col min="5884" max="5884" width="34.375" style="19" customWidth="1"/>
    <col min="5885" max="5885" width="13.75" style="19" customWidth="1"/>
    <col min="5886" max="5886" width="26.375" style="19" customWidth="1"/>
    <col min="5887" max="5887" width="24" style="19" customWidth="1"/>
    <col min="5888" max="5889" width="10.25" style="19" customWidth="1"/>
    <col min="5890" max="5890" width="20.75" style="19" customWidth="1"/>
    <col min="5891" max="5891" width="13.5" style="19" customWidth="1"/>
    <col min="5892" max="6137" width="8.75" style="19"/>
    <col min="6138" max="6138" width="11.25" style="19" customWidth="1"/>
    <col min="6139" max="6139" width="6.75" style="19" customWidth="1"/>
    <col min="6140" max="6140" width="34.375" style="19" customWidth="1"/>
    <col min="6141" max="6141" width="13.75" style="19" customWidth="1"/>
    <col min="6142" max="6142" width="26.375" style="19" customWidth="1"/>
    <col min="6143" max="6143" width="24" style="19" customWidth="1"/>
    <col min="6144" max="6145" width="10.25" style="19" customWidth="1"/>
    <col min="6146" max="6146" width="20.75" style="19" customWidth="1"/>
    <col min="6147" max="6147" width="13.5" style="19" customWidth="1"/>
    <col min="6148" max="6393" width="8.75" style="19"/>
    <col min="6394" max="6394" width="11.25" style="19" customWidth="1"/>
    <col min="6395" max="6395" width="6.75" style="19" customWidth="1"/>
    <col min="6396" max="6396" width="34.375" style="19" customWidth="1"/>
    <col min="6397" max="6397" width="13.75" style="19" customWidth="1"/>
    <col min="6398" max="6398" width="26.375" style="19" customWidth="1"/>
    <col min="6399" max="6399" width="24" style="19" customWidth="1"/>
    <col min="6400" max="6401" width="10.25" style="19" customWidth="1"/>
    <col min="6402" max="6402" width="20.75" style="19" customWidth="1"/>
    <col min="6403" max="6403" width="13.5" style="19" customWidth="1"/>
    <col min="6404" max="6649" width="8.75" style="19"/>
    <col min="6650" max="6650" width="11.25" style="19" customWidth="1"/>
    <col min="6651" max="6651" width="6.75" style="19" customWidth="1"/>
    <col min="6652" max="6652" width="34.375" style="19" customWidth="1"/>
    <col min="6653" max="6653" width="13.75" style="19" customWidth="1"/>
    <col min="6654" max="6654" width="26.375" style="19" customWidth="1"/>
    <col min="6655" max="6655" width="24" style="19" customWidth="1"/>
    <col min="6656" max="6657" width="10.25" style="19" customWidth="1"/>
    <col min="6658" max="6658" width="20.75" style="19" customWidth="1"/>
    <col min="6659" max="6659" width="13.5" style="19" customWidth="1"/>
    <col min="6660" max="6905" width="8.75" style="19"/>
    <col min="6906" max="6906" width="11.25" style="19" customWidth="1"/>
    <col min="6907" max="6907" width="6.75" style="19" customWidth="1"/>
    <col min="6908" max="6908" width="34.375" style="19" customWidth="1"/>
    <col min="6909" max="6909" width="13.75" style="19" customWidth="1"/>
    <col min="6910" max="6910" width="26.375" style="19" customWidth="1"/>
    <col min="6911" max="6911" width="24" style="19" customWidth="1"/>
    <col min="6912" max="6913" width="10.25" style="19" customWidth="1"/>
    <col min="6914" max="6914" width="20.75" style="19" customWidth="1"/>
    <col min="6915" max="6915" width="13.5" style="19" customWidth="1"/>
    <col min="6916" max="7161" width="8.75" style="19"/>
    <col min="7162" max="7162" width="11.25" style="19" customWidth="1"/>
    <col min="7163" max="7163" width="6.75" style="19" customWidth="1"/>
    <col min="7164" max="7164" width="34.375" style="19" customWidth="1"/>
    <col min="7165" max="7165" width="13.75" style="19" customWidth="1"/>
    <col min="7166" max="7166" width="26.375" style="19" customWidth="1"/>
    <col min="7167" max="7167" width="24" style="19" customWidth="1"/>
    <col min="7168" max="7169" width="10.25" style="19" customWidth="1"/>
    <col min="7170" max="7170" width="20.75" style="19" customWidth="1"/>
    <col min="7171" max="7171" width="13.5" style="19" customWidth="1"/>
    <col min="7172" max="7417" width="8.75" style="19"/>
    <col min="7418" max="7418" width="11.25" style="19" customWidth="1"/>
    <col min="7419" max="7419" width="6.75" style="19" customWidth="1"/>
    <col min="7420" max="7420" width="34.375" style="19" customWidth="1"/>
    <col min="7421" max="7421" width="13.75" style="19" customWidth="1"/>
    <col min="7422" max="7422" width="26.375" style="19" customWidth="1"/>
    <col min="7423" max="7423" width="24" style="19" customWidth="1"/>
    <col min="7424" max="7425" width="10.25" style="19" customWidth="1"/>
    <col min="7426" max="7426" width="20.75" style="19" customWidth="1"/>
    <col min="7427" max="7427" width="13.5" style="19" customWidth="1"/>
    <col min="7428" max="7673" width="8.75" style="19"/>
    <col min="7674" max="7674" width="11.25" style="19" customWidth="1"/>
    <col min="7675" max="7675" width="6.75" style="19" customWidth="1"/>
    <col min="7676" max="7676" width="34.375" style="19" customWidth="1"/>
    <col min="7677" max="7677" width="13.75" style="19" customWidth="1"/>
    <col min="7678" max="7678" width="26.375" style="19" customWidth="1"/>
    <col min="7679" max="7679" width="24" style="19" customWidth="1"/>
    <col min="7680" max="7681" width="10.25" style="19" customWidth="1"/>
    <col min="7682" max="7682" width="20.75" style="19" customWidth="1"/>
    <col min="7683" max="7683" width="13.5" style="19" customWidth="1"/>
    <col min="7684" max="7929" width="8.75" style="19"/>
    <col min="7930" max="7930" width="11.25" style="19" customWidth="1"/>
    <col min="7931" max="7931" width="6.75" style="19" customWidth="1"/>
    <col min="7932" max="7932" width="34.375" style="19" customWidth="1"/>
    <col min="7933" max="7933" width="13.75" style="19" customWidth="1"/>
    <col min="7934" max="7934" width="26.375" style="19" customWidth="1"/>
    <col min="7935" max="7935" width="24" style="19" customWidth="1"/>
    <col min="7936" max="7937" width="10.25" style="19" customWidth="1"/>
    <col min="7938" max="7938" width="20.75" style="19" customWidth="1"/>
    <col min="7939" max="7939" width="13.5" style="19" customWidth="1"/>
    <col min="7940" max="8185" width="8.75" style="19"/>
    <col min="8186" max="8186" width="11.25" style="19" customWidth="1"/>
    <col min="8187" max="8187" width="6.75" style="19" customWidth="1"/>
    <col min="8188" max="8188" width="34.375" style="19" customWidth="1"/>
    <col min="8189" max="8189" width="13.75" style="19" customWidth="1"/>
    <col min="8190" max="8190" width="26.375" style="19" customWidth="1"/>
    <col min="8191" max="8191" width="24" style="19" customWidth="1"/>
    <col min="8192" max="8193" width="10.25" style="19" customWidth="1"/>
    <col min="8194" max="8194" width="20.75" style="19" customWidth="1"/>
    <col min="8195" max="8195" width="13.5" style="19" customWidth="1"/>
    <col min="8196" max="8441" width="8.75" style="19"/>
    <col min="8442" max="8442" width="11.25" style="19" customWidth="1"/>
    <col min="8443" max="8443" width="6.75" style="19" customWidth="1"/>
    <col min="8444" max="8444" width="34.375" style="19" customWidth="1"/>
    <col min="8445" max="8445" width="13.75" style="19" customWidth="1"/>
    <col min="8446" max="8446" width="26.375" style="19" customWidth="1"/>
    <col min="8447" max="8447" width="24" style="19" customWidth="1"/>
    <col min="8448" max="8449" width="10.25" style="19" customWidth="1"/>
    <col min="8450" max="8450" width="20.75" style="19" customWidth="1"/>
    <col min="8451" max="8451" width="13.5" style="19" customWidth="1"/>
    <col min="8452" max="8697" width="8.75" style="19"/>
    <col min="8698" max="8698" width="11.25" style="19" customWidth="1"/>
    <col min="8699" max="8699" width="6.75" style="19" customWidth="1"/>
    <col min="8700" max="8700" width="34.375" style="19" customWidth="1"/>
    <col min="8701" max="8701" width="13.75" style="19" customWidth="1"/>
    <col min="8702" max="8702" width="26.375" style="19" customWidth="1"/>
    <col min="8703" max="8703" width="24" style="19" customWidth="1"/>
    <col min="8704" max="8705" width="10.25" style="19" customWidth="1"/>
    <col min="8706" max="8706" width="20.75" style="19" customWidth="1"/>
    <col min="8707" max="8707" width="13.5" style="19" customWidth="1"/>
    <col min="8708" max="8953" width="8.75" style="19"/>
    <col min="8954" max="8954" width="11.25" style="19" customWidth="1"/>
    <col min="8955" max="8955" width="6.75" style="19" customWidth="1"/>
    <col min="8956" max="8956" width="34.375" style="19" customWidth="1"/>
    <col min="8957" max="8957" width="13.75" style="19" customWidth="1"/>
    <col min="8958" max="8958" width="26.375" style="19" customWidth="1"/>
    <col min="8959" max="8959" width="24" style="19" customWidth="1"/>
    <col min="8960" max="8961" width="10.25" style="19" customWidth="1"/>
    <col min="8962" max="8962" width="20.75" style="19" customWidth="1"/>
    <col min="8963" max="8963" width="13.5" style="19" customWidth="1"/>
    <col min="8964" max="9209" width="8.75" style="19"/>
    <col min="9210" max="9210" width="11.25" style="19" customWidth="1"/>
    <col min="9211" max="9211" width="6.75" style="19" customWidth="1"/>
    <col min="9212" max="9212" width="34.375" style="19" customWidth="1"/>
    <col min="9213" max="9213" width="13.75" style="19" customWidth="1"/>
    <col min="9214" max="9214" width="26.375" style="19" customWidth="1"/>
    <col min="9215" max="9215" width="24" style="19" customWidth="1"/>
    <col min="9216" max="9217" width="10.25" style="19" customWidth="1"/>
    <col min="9218" max="9218" width="20.75" style="19" customWidth="1"/>
    <col min="9219" max="9219" width="13.5" style="19" customWidth="1"/>
    <col min="9220" max="9465" width="8.75" style="19"/>
    <col min="9466" max="9466" width="11.25" style="19" customWidth="1"/>
    <col min="9467" max="9467" width="6.75" style="19" customWidth="1"/>
    <col min="9468" max="9468" width="34.375" style="19" customWidth="1"/>
    <col min="9469" max="9469" width="13.75" style="19" customWidth="1"/>
    <col min="9470" max="9470" width="26.375" style="19" customWidth="1"/>
    <col min="9471" max="9471" width="24" style="19" customWidth="1"/>
    <col min="9472" max="9473" width="10.25" style="19" customWidth="1"/>
    <col min="9474" max="9474" width="20.75" style="19" customWidth="1"/>
    <col min="9475" max="9475" width="13.5" style="19" customWidth="1"/>
    <col min="9476" max="9721" width="8.75" style="19"/>
    <col min="9722" max="9722" width="11.25" style="19" customWidth="1"/>
    <col min="9723" max="9723" width="6.75" style="19" customWidth="1"/>
    <col min="9724" max="9724" width="34.375" style="19" customWidth="1"/>
    <col min="9725" max="9725" width="13.75" style="19" customWidth="1"/>
    <col min="9726" max="9726" width="26.375" style="19" customWidth="1"/>
    <col min="9727" max="9727" width="24" style="19" customWidth="1"/>
    <col min="9728" max="9729" width="10.25" style="19" customWidth="1"/>
    <col min="9730" max="9730" width="20.75" style="19" customWidth="1"/>
    <col min="9731" max="9731" width="13.5" style="19" customWidth="1"/>
    <col min="9732" max="9977" width="8.75" style="19"/>
    <col min="9978" max="9978" width="11.25" style="19" customWidth="1"/>
    <col min="9979" max="9979" width="6.75" style="19" customWidth="1"/>
    <col min="9980" max="9980" width="34.375" style="19" customWidth="1"/>
    <col min="9981" max="9981" width="13.75" style="19" customWidth="1"/>
    <col min="9982" max="9982" width="26.375" style="19" customWidth="1"/>
    <col min="9983" max="9983" width="24" style="19" customWidth="1"/>
    <col min="9984" max="9985" width="10.25" style="19" customWidth="1"/>
    <col min="9986" max="9986" width="20.75" style="19" customWidth="1"/>
    <col min="9987" max="9987" width="13.5" style="19" customWidth="1"/>
    <col min="9988" max="10233" width="8.75" style="19"/>
    <col min="10234" max="10234" width="11.25" style="19" customWidth="1"/>
    <col min="10235" max="10235" width="6.75" style="19" customWidth="1"/>
    <col min="10236" max="10236" width="34.375" style="19" customWidth="1"/>
    <col min="10237" max="10237" width="13.75" style="19" customWidth="1"/>
    <col min="10238" max="10238" width="26.375" style="19" customWidth="1"/>
    <col min="10239" max="10239" width="24" style="19" customWidth="1"/>
    <col min="10240" max="10241" width="10.25" style="19" customWidth="1"/>
    <col min="10242" max="10242" width="20.75" style="19" customWidth="1"/>
    <col min="10243" max="10243" width="13.5" style="19" customWidth="1"/>
    <col min="10244" max="10489" width="8.75" style="19"/>
    <col min="10490" max="10490" width="11.25" style="19" customWidth="1"/>
    <col min="10491" max="10491" width="6.75" style="19" customWidth="1"/>
    <col min="10492" max="10492" width="34.375" style="19" customWidth="1"/>
    <col min="10493" max="10493" width="13.75" style="19" customWidth="1"/>
    <col min="10494" max="10494" width="26.375" style="19" customWidth="1"/>
    <col min="10495" max="10495" width="24" style="19" customWidth="1"/>
    <col min="10496" max="10497" width="10.25" style="19" customWidth="1"/>
    <col min="10498" max="10498" width="20.75" style="19" customWidth="1"/>
    <col min="10499" max="10499" width="13.5" style="19" customWidth="1"/>
    <col min="10500" max="10745" width="8.75" style="19"/>
    <col min="10746" max="10746" width="11.25" style="19" customWidth="1"/>
    <col min="10747" max="10747" width="6.75" style="19" customWidth="1"/>
    <col min="10748" max="10748" width="34.375" style="19" customWidth="1"/>
    <col min="10749" max="10749" width="13.75" style="19" customWidth="1"/>
    <col min="10750" max="10750" width="26.375" style="19" customWidth="1"/>
    <col min="10751" max="10751" width="24" style="19" customWidth="1"/>
    <col min="10752" max="10753" width="10.25" style="19" customWidth="1"/>
    <col min="10754" max="10754" width="20.75" style="19" customWidth="1"/>
    <col min="10755" max="10755" width="13.5" style="19" customWidth="1"/>
    <col min="10756" max="11001" width="8.75" style="19"/>
    <col min="11002" max="11002" width="11.25" style="19" customWidth="1"/>
    <col min="11003" max="11003" width="6.75" style="19" customWidth="1"/>
    <col min="11004" max="11004" width="34.375" style="19" customWidth="1"/>
    <col min="11005" max="11005" width="13.75" style="19" customWidth="1"/>
    <col min="11006" max="11006" width="26.375" style="19" customWidth="1"/>
    <col min="11007" max="11007" width="24" style="19" customWidth="1"/>
    <col min="11008" max="11009" width="10.25" style="19" customWidth="1"/>
    <col min="11010" max="11010" width="20.75" style="19" customWidth="1"/>
    <col min="11011" max="11011" width="13.5" style="19" customWidth="1"/>
    <col min="11012" max="11257" width="8.75" style="19"/>
    <col min="11258" max="11258" width="11.25" style="19" customWidth="1"/>
    <col min="11259" max="11259" width="6.75" style="19" customWidth="1"/>
    <col min="11260" max="11260" width="34.375" style="19" customWidth="1"/>
    <col min="11261" max="11261" width="13.75" style="19" customWidth="1"/>
    <col min="11262" max="11262" width="26.375" style="19" customWidth="1"/>
    <col min="11263" max="11263" width="24" style="19" customWidth="1"/>
    <col min="11264" max="11265" width="10.25" style="19" customWidth="1"/>
    <col min="11266" max="11266" width="20.75" style="19" customWidth="1"/>
    <col min="11267" max="11267" width="13.5" style="19" customWidth="1"/>
    <col min="11268" max="11513" width="8.75" style="19"/>
    <col min="11514" max="11514" width="11.25" style="19" customWidth="1"/>
    <col min="11515" max="11515" width="6.75" style="19" customWidth="1"/>
    <col min="11516" max="11516" width="34.375" style="19" customWidth="1"/>
    <col min="11517" max="11517" width="13.75" style="19" customWidth="1"/>
    <col min="11518" max="11518" width="26.375" style="19" customWidth="1"/>
    <col min="11519" max="11519" width="24" style="19" customWidth="1"/>
    <col min="11520" max="11521" width="10.25" style="19" customWidth="1"/>
    <col min="11522" max="11522" width="20.75" style="19" customWidth="1"/>
    <col min="11523" max="11523" width="13.5" style="19" customWidth="1"/>
    <col min="11524" max="11769" width="8.75" style="19"/>
    <col min="11770" max="11770" width="11.25" style="19" customWidth="1"/>
    <col min="11771" max="11771" width="6.75" style="19" customWidth="1"/>
    <col min="11772" max="11772" width="34.375" style="19" customWidth="1"/>
    <col min="11773" max="11773" width="13.75" style="19" customWidth="1"/>
    <col min="11774" max="11774" width="26.375" style="19" customWidth="1"/>
    <col min="11775" max="11775" width="24" style="19" customWidth="1"/>
    <col min="11776" max="11777" width="10.25" style="19" customWidth="1"/>
    <col min="11778" max="11778" width="20.75" style="19" customWidth="1"/>
    <col min="11779" max="11779" width="13.5" style="19" customWidth="1"/>
    <col min="11780" max="12025" width="8.75" style="19"/>
    <col min="12026" max="12026" width="11.25" style="19" customWidth="1"/>
    <col min="12027" max="12027" width="6.75" style="19" customWidth="1"/>
    <col min="12028" max="12028" width="34.375" style="19" customWidth="1"/>
    <col min="12029" max="12029" width="13.75" style="19" customWidth="1"/>
    <col min="12030" max="12030" width="26.375" style="19" customWidth="1"/>
    <col min="12031" max="12031" width="24" style="19" customWidth="1"/>
    <col min="12032" max="12033" width="10.25" style="19" customWidth="1"/>
    <col min="12034" max="12034" width="20.75" style="19" customWidth="1"/>
    <col min="12035" max="12035" width="13.5" style="19" customWidth="1"/>
    <col min="12036" max="12281" width="8.75" style="19"/>
    <col min="12282" max="12282" width="11.25" style="19" customWidth="1"/>
    <col min="12283" max="12283" width="6.75" style="19" customWidth="1"/>
    <col min="12284" max="12284" width="34.375" style="19" customWidth="1"/>
    <col min="12285" max="12285" width="13.75" style="19" customWidth="1"/>
    <col min="12286" max="12286" width="26.375" style="19" customWidth="1"/>
    <col min="12287" max="12287" width="24" style="19" customWidth="1"/>
    <col min="12288" max="12289" width="10.25" style="19" customWidth="1"/>
    <col min="12290" max="12290" width="20.75" style="19" customWidth="1"/>
    <col min="12291" max="12291" width="13.5" style="19" customWidth="1"/>
    <col min="12292" max="12537" width="8.75" style="19"/>
    <col min="12538" max="12538" width="11.25" style="19" customWidth="1"/>
    <col min="12539" max="12539" width="6.75" style="19" customWidth="1"/>
    <col min="12540" max="12540" width="34.375" style="19" customWidth="1"/>
    <col min="12541" max="12541" width="13.75" style="19" customWidth="1"/>
    <col min="12542" max="12542" width="26.375" style="19" customWidth="1"/>
    <col min="12543" max="12543" width="24" style="19" customWidth="1"/>
    <col min="12544" max="12545" width="10.25" style="19" customWidth="1"/>
    <col min="12546" max="12546" width="20.75" style="19" customWidth="1"/>
    <col min="12547" max="12547" width="13.5" style="19" customWidth="1"/>
    <col min="12548" max="12793" width="8.75" style="19"/>
    <col min="12794" max="12794" width="11.25" style="19" customWidth="1"/>
    <col min="12795" max="12795" width="6.75" style="19" customWidth="1"/>
    <col min="12796" max="12796" width="34.375" style="19" customWidth="1"/>
    <col min="12797" max="12797" width="13.75" style="19" customWidth="1"/>
    <col min="12798" max="12798" width="26.375" style="19" customWidth="1"/>
    <col min="12799" max="12799" width="24" style="19" customWidth="1"/>
    <col min="12800" max="12801" width="10.25" style="19" customWidth="1"/>
    <col min="12802" max="12802" width="20.75" style="19" customWidth="1"/>
    <col min="12803" max="12803" width="13.5" style="19" customWidth="1"/>
    <col min="12804" max="13049" width="8.75" style="19"/>
    <col min="13050" max="13050" width="11.25" style="19" customWidth="1"/>
    <col min="13051" max="13051" width="6.75" style="19" customWidth="1"/>
    <col min="13052" max="13052" width="34.375" style="19" customWidth="1"/>
    <col min="13053" max="13053" width="13.75" style="19" customWidth="1"/>
    <col min="13054" max="13054" width="26.375" style="19" customWidth="1"/>
    <col min="13055" max="13055" width="24" style="19" customWidth="1"/>
    <col min="13056" max="13057" width="10.25" style="19" customWidth="1"/>
    <col min="13058" max="13058" width="20.75" style="19" customWidth="1"/>
    <col min="13059" max="13059" width="13.5" style="19" customWidth="1"/>
    <col min="13060" max="13305" width="8.75" style="19"/>
    <col min="13306" max="13306" width="11.25" style="19" customWidth="1"/>
    <col min="13307" max="13307" width="6.75" style="19" customWidth="1"/>
    <col min="13308" max="13308" width="34.375" style="19" customWidth="1"/>
    <col min="13309" max="13309" width="13.75" style="19" customWidth="1"/>
    <col min="13310" max="13310" width="26.375" style="19" customWidth="1"/>
    <col min="13311" max="13311" width="24" style="19" customWidth="1"/>
    <col min="13312" max="13313" width="10.25" style="19" customWidth="1"/>
    <col min="13314" max="13314" width="20.75" style="19" customWidth="1"/>
    <col min="13315" max="13315" width="13.5" style="19" customWidth="1"/>
    <col min="13316" max="13561" width="8.75" style="19"/>
    <col min="13562" max="13562" width="11.25" style="19" customWidth="1"/>
    <col min="13563" max="13563" width="6.75" style="19" customWidth="1"/>
    <col min="13564" max="13564" width="34.375" style="19" customWidth="1"/>
    <col min="13565" max="13565" width="13.75" style="19" customWidth="1"/>
    <col min="13566" max="13566" width="26.375" style="19" customWidth="1"/>
    <col min="13567" max="13567" width="24" style="19" customWidth="1"/>
    <col min="13568" max="13569" width="10.25" style="19" customWidth="1"/>
    <col min="13570" max="13570" width="20.75" style="19" customWidth="1"/>
    <col min="13571" max="13571" width="13.5" style="19" customWidth="1"/>
    <col min="13572" max="13817" width="8.75" style="19"/>
    <col min="13818" max="13818" width="11.25" style="19" customWidth="1"/>
    <col min="13819" max="13819" width="6.75" style="19" customWidth="1"/>
    <col min="13820" max="13820" width="34.375" style="19" customWidth="1"/>
    <col min="13821" max="13821" width="13.75" style="19" customWidth="1"/>
    <col min="13822" max="13822" width="26.375" style="19" customWidth="1"/>
    <col min="13823" max="13823" width="24" style="19" customWidth="1"/>
    <col min="13824" max="13825" width="10.25" style="19" customWidth="1"/>
    <col min="13826" max="13826" width="20.75" style="19" customWidth="1"/>
    <col min="13827" max="13827" width="13.5" style="19" customWidth="1"/>
    <col min="13828" max="14073" width="8.75" style="19"/>
    <col min="14074" max="14074" width="11.25" style="19" customWidth="1"/>
    <col min="14075" max="14075" width="6.75" style="19" customWidth="1"/>
    <col min="14076" max="14076" width="34.375" style="19" customWidth="1"/>
    <col min="14077" max="14077" width="13.75" style="19" customWidth="1"/>
    <col min="14078" max="14078" width="26.375" style="19" customWidth="1"/>
    <col min="14079" max="14079" width="24" style="19" customWidth="1"/>
    <col min="14080" max="14081" width="10.25" style="19" customWidth="1"/>
    <col min="14082" max="14082" width="20.75" style="19" customWidth="1"/>
    <col min="14083" max="14083" width="13.5" style="19" customWidth="1"/>
    <col min="14084" max="14329" width="8.75" style="19"/>
    <col min="14330" max="14330" width="11.25" style="19" customWidth="1"/>
    <col min="14331" max="14331" width="6.75" style="19" customWidth="1"/>
    <col min="14332" max="14332" width="34.375" style="19" customWidth="1"/>
    <col min="14333" max="14333" width="13.75" style="19" customWidth="1"/>
    <col min="14334" max="14334" width="26.375" style="19" customWidth="1"/>
    <col min="14335" max="14335" width="24" style="19" customWidth="1"/>
    <col min="14336" max="14337" width="10.25" style="19" customWidth="1"/>
    <col min="14338" max="14338" width="20.75" style="19" customWidth="1"/>
    <col min="14339" max="14339" width="13.5" style="19" customWidth="1"/>
    <col min="14340" max="14585" width="8.75" style="19"/>
    <col min="14586" max="14586" width="11.25" style="19" customWidth="1"/>
    <col min="14587" max="14587" width="6.75" style="19" customWidth="1"/>
    <col min="14588" max="14588" width="34.375" style="19" customWidth="1"/>
    <col min="14589" max="14589" width="13.75" style="19" customWidth="1"/>
    <col min="14590" max="14590" width="26.375" style="19" customWidth="1"/>
    <col min="14591" max="14591" width="24" style="19" customWidth="1"/>
    <col min="14592" max="14593" width="10.25" style="19" customWidth="1"/>
    <col min="14594" max="14594" width="20.75" style="19" customWidth="1"/>
    <col min="14595" max="14595" width="13.5" style="19" customWidth="1"/>
    <col min="14596" max="14841" width="8.75" style="19"/>
    <col min="14842" max="14842" width="11.25" style="19" customWidth="1"/>
    <col min="14843" max="14843" width="6.75" style="19" customWidth="1"/>
    <col min="14844" max="14844" width="34.375" style="19" customWidth="1"/>
    <col min="14845" max="14845" width="13.75" style="19" customWidth="1"/>
    <col min="14846" max="14846" width="26.375" style="19" customWidth="1"/>
    <col min="14847" max="14847" width="24" style="19" customWidth="1"/>
    <col min="14848" max="14849" width="10.25" style="19" customWidth="1"/>
    <col min="14850" max="14850" width="20.75" style="19" customWidth="1"/>
    <col min="14851" max="14851" width="13.5" style="19" customWidth="1"/>
    <col min="14852" max="15097" width="8.75" style="19"/>
    <col min="15098" max="15098" width="11.25" style="19" customWidth="1"/>
    <col min="15099" max="15099" width="6.75" style="19" customWidth="1"/>
    <col min="15100" max="15100" width="34.375" style="19" customWidth="1"/>
    <col min="15101" max="15101" width="13.75" style="19" customWidth="1"/>
    <col min="15102" max="15102" width="26.375" style="19" customWidth="1"/>
    <col min="15103" max="15103" width="24" style="19" customWidth="1"/>
    <col min="15104" max="15105" width="10.25" style="19" customWidth="1"/>
    <col min="15106" max="15106" width="20.75" style="19" customWidth="1"/>
    <col min="15107" max="15107" width="13.5" style="19" customWidth="1"/>
    <col min="15108" max="15353" width="8.75" style="19"/>
    <col min="15354" max="15354" width="11.25" style="19" customWidth="1"/>
    <col min="15355" max="15355" width="6.75" style="19" customWidth="1"/>
    <col min="15356" max="15356" width="34.375" style="19" customWidth="1"/>
    <col min="15357" max="15357" width="13.75" style="19" customWidth="1"/>
    <col min="15358" max="15358" width="26.375" style="19" customWidth="1"/>
    <col min="15359" max="15359" width="24" style="19" customWidth="1"/>
    <col min="15360" max="15361" width="10.25" style="19" customWidth="1"/>
    <col min="15362" max="15362" width="20.75" style="19" customWidth="1"/>
    <col min="15363" max="15363" width="13.5" style="19" customWidth="1"/>
    <col min="15364" max="15609" width="8.75" style="19"/>
    <col min="15610" max="15610" width="11.25" style="19" customWidth="1"/>
    <col min="15611" max="15611" width="6.75" style="19" customWidth="1"/>
    <col min="15612" max="15612" width="34.375" style="19" customWidth="1"/>
    <col min="15613" max="15613" width="13.75" style="19" customWidth="1"/>
    <col min="15614" max="15614" width="26.375" style="19" customWidth="1"/>
    <col min="15615" max="15615" width="24" style="19" customWidth="1"/>
    <col min="15616" max="15617" width="10.25" style="19" customWidth="1"/>
    <col min="15618" max="15618" width="20.75" style="19" customWidth="1"/>
    <col min="15619" max="15619" width="13.5" style="19" customWidth="1"/>
    <col min="15620" max="15865" width="8.75" style="19"/>
    <col min="15866" max="15866" width="11.25" style="19" customWidth="1"/>
    <col min="15867" max="15867" width="6.75" style="19" customWidth="1"/>
    <col min="15868" max="15868" width="34.375" style="19" customWidth="1"/>
    <col min="15869" max="15869" width="13.75" style="19" customWidth="1"/>
    <col min="15870" max="15870" width="26.375" style="19" customWidth="1"/>
    <col min="15871" max="15871" width="24" style="19" customWidth="1"/>
    <col min="15872" max="15873" width="10.25" style="19" customWidth="1"/>
    <col min="15874" max="15874" width="20.75" style="19" customWidth="1"/>
    <col min="15875" max="15875" width="13.5" style="19" customWidth="1"/>
    <col min="15876" max="16121" width="8.75" style="19"/>
    <col min="16122" max="16122" width="11.25" style="19" customWidth="1"/>
    <col min="16123" max="16123" width="6.75" style="19" customWidth="1"/>
    <col min="16124" max="16124" width="34.375" style="19" customWidth="1"/>
    <col min="16125" max="16125" width="13.75" style="19" customWidth="1"/>
    <col min="16126" max="16126" width="26.375" style="19" customWidth="1"/>
    <col min="16127" max="16127" width="24" style="19" customWidth="1"/>
    <col min="16128" max="16129" width="10.25" style="19" customWidth="1"/>
    <col min="16130" max="16130" width="20.75" style="19" customWidth="1"/>
    <col min="16131" max="16131" width="13.5" style="19" customWidth="1"/>
    <col min="16132" max="16384" width="8.75" style="19"/>
  </cols>
  <sheetData>
    <row r="1" spans="1:8" s="2" customFormat="1" x14ac:dyDescent="0.2">
      <c r="A1" s="46" t="s">
        <v>34</v>
      </c>
      <c r="B1" s="46"/>
      <c r="C1" s="46"/>
      <c r="D1" s="46"/>
      <c r="E1" s="46"/>
      <c r="F1" s="46"/>
      <c r="G1" s="46"/>
      <c r="H1" s="46"/>
    </row>
    <row r="2" spans="1:8" s="2" customFormat="1" x14ac:dyDescent="0.2">
      <c r="A2" s="46" t="s">
        <v>2</v>
      </c>
      <c r="B2" s="46"/>
      <c r="C2" s="46"/>
      <c r="D2" s="46"/>
      <c r="E2" s="46"/>
      <c r="F2" s="46"/>
      <c r="G2" s="46"/>
      <c r="H2" s="46"/>
    </row>
    <row r="3" spans="1:8" s="2" customFormat="1" x14ac:dyDescent="0.2">
      <c r="A3" s="46" t="s">
        <v>3</v>
      </c>
      <c r="B3" s="46"/>
      <c r="C3" s="46"/>
      <c r="D3" s="46"/>
      <c r="E3" s="46"/>
      <c r="F3" s="46"/>
      <c r="G3" s="46"/>
      <c r="H3" s="46"/>
    </row>
    <row r="4" spans="1:8" s="23" customFormat="1" x14ac:dyDescent="0.2">
      <c r="A4" s="35"/>
      <c r="B4" s="36" t="s">
        <v>52</v>
      </c>
      <c r="C4" s="47" t="s">
        <v>52</v>
      </c>
      <c r="D4" s="47"/>
      <c r="E4" s="47"/>
      <c r="F4" s="47"/>
      <c r="G4" s="47"/>
      <c r="H4" s="47"/>
    </row>
    <row r="5" spans="1:8" s="29" customFormat="1" x14ac:dyDescent="0.2">
      <c r="A5" s="37"/>
      <c r="B5" s="36" t="s">
        <v>18</v>
      </c>
      <c r="C5" s="47" t="s">
        <v>10</v>
      </c>
      <c r="D5" s="47"/>
      <c r="E5" s="47"/>
      <c r="F5" s="47"/>
      <c r="G5" s="47"/>
      <c r="H5" s="47"/>
    </row>
    <row r="6" spans="1:8" s="2" customFormat="1" x14ac:dyDescent="0.2">
      <c r="A6" s="1"/>
      <c r="C6" s="3"/>
      <c r="D6" s="3"/>
    </row>
    <row r="7" spans="1:8" x14ac:dyDescent="0.2">
      <c r="A7" s="55" t="s">
        <v>5</v>
      </c>
      <c r="B7" s="21"/>
      <c r="C7" s="56" t="s">
        <v>6</v>
      </c>
      <c r="D7" s="56" t="s">
        <v>35</v>
      </c>
      <c r="E7" s="56" t="s">
        <v>8</v>
      </c>
      <c r="F7" s="54" t="s">
        <v>25</v>
      </c>
      <c r="G7" s="54" t="s">
        <v>24</v>
      </c>
      <c r="H7" s="54" t="s">
        <v>27</v>
      </c>
    </row>
    <row r="8" spans="1:8" ht="27" customHeight="1" x14ac:dyDescent="0.2">
      <c r="A8" s="55"/>
      <c r="B8" s="21"/>
      <c r="C8" s="56"/>
      <c r="D8" s="56"/>
      <c r="E8" s="56"/>
      <c r="F8" s="54"/>
      <c r="G8" s="54"/>
      <c r="H8" s="54"/>
    </row>
    <row r="9" spans="1:8" ht="25.5" x14ac:dyDescent="0.2">
      <c r="A9" s="55"/>
      <c r="B9" s="21"/>
      <c r="C9" s="56"/>
      <c r="D9" s="56"/>
      <c r="E9" s="56"/>
      <c r="F9" s="42" t="s">
        <v>28</v>
      </c>
      <c r="G9" s="42" t="s">
        <v>26</v>
      </c>
      <c r="H9" s="42" t="s">
        <v>29</v>
      </c>
    </row>
    <row r="10" spans="1:8" x14ac:dyDescent="0.2">
      <c r="C10" s="15"/>
      <c r="D10" s="38" t="s">
        <v>36</v>
      </c>
      <c r="E10" s="16">
        <f>SUM(E11)</f>
        <v>0</v>
      </c>
      <c r="F10" s="17"/>
      <c r="G10" s="17"/>
      <c r="H10" s="17"/>
    </row>
    <row r="11" spans="1:8" ht="63" x14ac:dyDescent="0.2">
      <c r="C11" s="15">
        <v>1</v>
      </c>
      <c r="D11" s="13" t="s">
        <v>37</v>
      </c>
      <c r="E11" s="16"/>
      <c r="F11" s="17"/>
      <c r="G11" s="17"/>
      <c r="H11" s="17"/>
    </row>
    <row r="12" spans="1:8" x14ac:dyDescent="0.2">
      <c r="C12" s="15"/>
      <c r="D12" s="39" t="s">
        <v>38</v>
      </c>
      <c r="E12" s="18">
        <f>SUM(E13)</f>
        <v>17000000</v>
      </c>
      <c r="F12" s="17"/>
      <c r="G12" s="17"/>
      <c r="H12" s="17"/>
    </row>
    <row r="13" spans="1:8" s="65" customFormat="1" ht="63" x14ac:dyDescent="0.2">
      <c r="B13" s="66"/>
      <c r="C13" s="67">
        <v>1</v>
      </c>
      <c r="D13" s="70" t="s">
        <v>39</v>
      </c>
      <c r="E13" s="73">
        <v>17000000</v>
      </c>
      <c r="F13" s="70"/>
      <c r="G13" s="70"/>
      <c r="H13" s="70"/>
    </row>
    <row r="14" spans="1:8" x14ac:dyDescent="0.2">
      <c r="C14" s="15">
        <v>2</v>
      </c>
      <c r="D14" s="8" t="s">
        <v>40</v>
      </c>
      <c r="E14" s="40">
        <v>2000000</v>
      </c>
      <c r="F14" s="17"/>
      <c r="G14" s="17"/>
      <c r="H14" s="17"/>
    </row>
    <row r="15" spans="1:8" x14ac:dyDescent="0.2">
      <c r="C15" s="15">
        <v>3</v>
      </c>
      <c r="D15" s="8" t="s">
        <v>41</v>
      </c>
      <c r="E15" s="40">
        <v>2000000</v>
      </c>
      <c r="F15" s="17"/>
      <c r="G15" s="17"/>
      <c r="H15" s="17"/>
    </row>
    <row r="17" spans="1:8" s="23" customFormat="1" x14ac:dyDescent="0.2">
      <c r="A17" s="1"/>
      <c r="B17" s="29" t="s">
        <v>52</v>
      </c>
      <c r="C17" s="53" t="s">
        <v>52</v>
      </c>
      <c r="D17" s="53"/>
      <c r="E17" s="53"/>
      <c r="F17" s="53"/>
      <c r="G17" s="53"/>
      <c r="H17" s="53"/>
    </row>
    <row r="18" spans="1:8" s="29" customFormat="1" ht="21" customHeight="1" x14ac:dyDescent="0.2">
      <c r="A18" s="41"/>
      <c r="B18" s="29" t="s">
        <v>18</v>
      </c>
      <c r="C18" s="57" t="s">
        <v>53</v>
      </c>
      <c r="D18" s="57"/>
      <c r="E18" s="57"/>
      <c r="F18" s="57"/>
      <c r="G18" s="57"/>
      <c r="H18" s="57"/>
    </row>
    <row r="20" spans="1:8" x14ac:dyDescent="0.2">
      <c r="C20" s="56" t="s">
        <v>6</v>
      </c>
      <c r="D20" s="56" t="s">
        <v>35</v>
      </c>
      <c r="E20" s="56" t="s">
        <v>8</v>
      </c>
      <c r="F20" s="54" t="s">
        <v>25</v>
      </c>
      <c r="G20" s="54" t="s">
        <v>24</v>
      </c>
      <c r="H20" s="54" t="s">
        <v>27</v>
      </c>
    </row>
    <row r="21" spans="1:8" x14ac:dyDescent="0.2">
      <c r="C21" s="56"/>
      <c r="D21" s="56"/>
      <c r="E21" s="56"/>
      <c r="F21" s="54"/>
      <c r="G21" s="54"/>
      <c r="H21" s="54"/>
    </row>
    <row r="22" spans="1:8" ht="25.5" x14ac:dyDescent="0.2">
      <c r="C22" s="56"/>
      <c r="D22" s="56"/>
      <c r="E22" s="56"/>
      <c r="F22" s="42" t="s">
        <v>28</v>
      </c>
      <c r="G22" s="42" t="s">
        <v>26</v>
      </c>
      <c r="H22" s="42" t="s">
        <v>29</v>
      </c>
    </row>
    <row r="23" spans="1:8" x14ac:dyDescent="0.2">
      <c r="C23" s="15"/>
      <c r="D23" s="38" t="s">
        <v>36</v>
      </c>
      <c r="E23" s="16"/>
      <c r="F23" s="17"/>
      <c r="G23" s="17"/>
      <c r="H23" s="17"/>
    </row>
    <row r="24" spans="1:8" s="65" customFormat="1" ht="112.5" customHeight="1" x14ac:dyDescent="0.2">
      <c r="B24" s="66"/>
      <c r="C24" s="67">
        <v>1</v>
      </c>
      <c r="D24" s="71" t="s">
        <v>42</v>
      </c>
      <c r="E24" s="74">
        <v>70000000</v>
      </c>
      <c r="F24" s="70"/>
      <c r="G24" s="70"/>
      <c r="H24" s="70"/>
    </row>
    <row r="25" spans="1:8" x14ac:dyDescent="0.2">
      <c r="C25" s="15"/>
      <c r="D25" s="38" t="s">
        <v>38</v>
      </c>
      <c r="E25" s="16"/>
      <c r="F25" s="17"/>
      <c r="G25" s="17"/>
      <c r="H25" s="17"/>
    </row>
    <row r="26" spans="1:8" s="65" customFormat="1" ht="42" x14ac:dyDescent="0.2">
      <c r="B26" s="66"/>
      <c r="C26" s="67">
        <v>1</v>
      </c>
      <c r="D26" s="71" t="s">
        <v>43</v>
      </c>
      <c r="E26" s="73">
        <v>30000000</v>
      </c>
      <c r="F26" s="70"/>
      <c r="G26" s="70"/>
      <c r="H26" s="70"/>
    </row>
    <row r="27" spans="1:8" s="65" customFormat="1" ht="42" x14ac:dyDescent="0.2">
      <c r="A27" s="75"/>
      <c r="B27" s="76"/>
      <c r="C27" s="67">
        <v>2</v>
      </c>
      <c r="D27" s="70" t="s">
        <v>44</v>
      </c>
      <c r="E27" s="77">
        <v>30000000</v>
      </c>
      <c r="F27" s="70"/>
      <c r="G27" s="70"/>
      <c r="H27" s="70"/>
    </row>
    <row r="28" spans="1:8" x14ac:dyDescent="0.2">
      <c r="C28" s="15">
        <v>3</v>
      </c>
      <c r="D28" s="8" t="s">
        <v>45</v>
      </c>
      <c r="E28" s="16">
        <v>25000000</v>
      </c>
      <c r="F28" s="17"/>
      <c r="G28" s="17"/>
      <c r="H28" s="17"/>
    </row>
    <row r="29" spans="1:8" s="65" customFormat="1" ht="42" x14ac:dyDescent="0.2">
      <c r="B29" s="66"/>
      <c r="C29" s="67">
        <v>4</v>
      </c>
      <c r="D29" s="68" t="s">
        <v>46</v>
      </c>
      <c r="E29" s="69">
        <v>19500000</v>
      </c>
      <c r="F29" s="70"/>
      <c r="G29" s="70"/>
      <c r="H29" s="70"/>
    </row>
    <row r="30" spans="1:8" s="65" customFormat="1" ht="42" x14ac:dyDescent="0.2">
      <c r="B30" s="66"/>
      <c r="C30" s="67">
        <v>5</v>
      </c>
      <c r="D30" s="71" t="s">
        <v>47</v>
      </c>
      <c r="E30" s="73">
        <v>1500500</v>
      </c>
      <c r="F30" s="70"/>
      <c r="G30" s="70"/>
      <c r="H30" s="70"/>
    </row>
    <row r="31" spans="1:8" ht="63" x14ac:dyDescent="0.2">
      <c r="C31" s="15">
        <v>6</v>
      </c>
      <c r="D31" s="13" t="s">
        <v>48</v>
      </c>
      <c r="E31" s="22">
        <v>2000000</v>
      </c>
      <c r="F31" s="17"/>
      <c r="G31" s="17"/>
      <c r="H31" s="17"/>
    </row>
    <row r="32" spans="1:8" ht="42" x14ac:dyDescent="0.2">
      <c r="C32" s="21">
        <v>7</v>
      </c>
      <c r="D32" s="13" t="s">
        <v>49</v>
      </c>
      <c r="E32" s="22">
        <v>4000000</v>
      </c>
      <c r="F32" s="17"/>
      <c r="G32" s="17"/>
      <c r="H32" s="17"/>
    </row>
    <row r="33" spans="2:11" s="65" customFormat="1" ht="42" x14ac:dyDescent="0.2">
      <c r="B33" s="66"/>
      <c r="C33" s="67">
        <v>8</v>
      </c>
      <c r="D33" s="70" t="s">
        <v>50</v>
      </c>
      <c r="E33" s="78">
        <v>1500000</v>
      </c>
      <c r="F33" s="70"/>
      <c r="G33" s="70"/>
      <c r="H33" s="70"/>
    </row>
    <row r="34" spans="2:11" s="65" customFormat="1" ht="42" x14ac:dyDescent="0.2">
      <c r="B34" s="66"/>
      <c r="C34" s="67">
        <v>9</v>
      </c>
      <c r="D34" s="70" t="s">
        <v>51</v>
      </c>
      <c r="E34" s="78">
        <v>1500000</v>
      </c>
      <c r="F34" s="70"/>
      <c r="G34" s="70"/>
      <c r="H34" s="70"/>
    </row>
    <row r="36" spans="2:11" s="4" customFormat="1" x14ac:dyDescent="0.2">
      <c r="B36" s="6"/>
      <c r="C36" s="6"/>
      <c r="D36" s="34" t="s">
        <v>32</v>
      </c>
      <c r="E36" s="33"/>
      <c r="F36" s="33"/>
      <c r="G36" s="33"/>
      <c r="H36" s="33"/>
      <c r="I36" s="33"/>
      <c r="J36" s="33"/>
    </row>
    <row r="37" spans="2:11" s="4" customFormat="1" x14ac:dyDescent="0.2">
      <c r="B37" s="6"/>
      <c r="C37" s="6"/>
      <c r="D37" s="45" t="s">
        <v>33</v>
      </c>
      <c r="E37" s="45"/>
      <c r="F37" s="45"/>
      <c r="G37" s="45"/>
      <c r="H37" s="45"/>
      <c r="I37" s="45"/>
      <c r="J37" s="45"/>
      <c r="K37" s="45"/>
    </row>
    <row r="38" spans="2:11" s="4" customFormat="1" x14ac:dyDescent="0.2">
      <c r="B38" s="6"/>
      <c r="C38" s="6"/>
      <c r="D38" s="45" t="s">
        <v>30</v>
      </c>
      <c r="E38" s="45"/>
      <c r="F38" s="45"/>
      <c r="G38" s="45"/>
      <c r="H38" s="45"/>
      <c r="I38" s="45"/>
      <c r="J38" s="45"/>
      <c r="K38" s="45"/>
    </row>
    <row r="39" spans="2:11" s="4" customFormat="1" x14ac:dyDescent="0.2">
      <c r="B39" s="6"/>
      <c r="C39" s="6"/>
      <c r="D39" s="45" t="s">
        <v>31</v>
      </c>
      <c r="E39" s="45"/>
      <c r="F39" s="45"/>
      <c r="G39" s="45"/>
      <c r="H39" s="45"/>
      <c r="I39" s="45"/>
      <c r="J39" s="45"/>
      <c r="K39" s="45"/>
    </row>
    <row r="40" spans="2:11" s="4" customFormat="1" x14ac:dyDescent="0.2">
      <c r="B40" s="6"/>
      <c r="C40" s="6"/>
      <c r="E40" s="33"/>
      <c r="F40" s="33"/>
      <c r="G40" s="33"/>
      <c r="H40" s="33"/>
      <c r="I40" s="33"/>
      <c r="J40" s="33"/>
    </row>
  </sheetData>
  <autoFilter ref="A9:E9"/>
  <mergeCells count="23">
    <mergeCell ref="D37:K37"/>
    <mergeCell ref="D38:K38"/>
    <mergeCell ref="D39:K39"/>
    <mergeCell ref="C18:H18"/>
    <mergeCell ref="C20:C22"/>
    <mergeCell ref="D20:D22"/>
    <mergeCell ref="E20:E22"/>
    <mergeCell ref="F20:F21"/>
    <mergeCell ref="G20:G21"/>
    <mergeCell ref="H20:H21"/>
    <mergeCell ref="A1:H1"/>
    <mergeCell ref="A2:H2"/>
    <mergeCell ref="A3:H3"/>
    <mergeCell ref="C4:H4"/>
    <mergeCell ref="C5:H5"/>
    <mergeCell ref="C17:H17"/>
    <mergeCell ref="F7:F8"/>
    <mergeCell ref="G7:G8"/>
    <mergeCell ref="H7:H8"/>
    <mergeCell ref="A7:A9"/>
    <mergeCell ref="C7:C9"/>
    <mergeCell ref="D7:D9"/>
    <mergeCell ref="E7:E9"/>
  </mergeCells>
  <pageMargins left="0.39370078740157483" right="0.15748031496062992" top="0.44" bottom="0.25" header="0.31496062992125984" footer="0.31496062992125984"/>
  <pageSetup paperSize="9" scale="48" orientation="landscape" r:id="rId1"/>
  <rowBreaks count="1" manualBreakCount="1">
    <brk id="1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ปีงบ 2566</vt:lpstr>
      <vt:lpstr>ปีงบ 2567 </vt:lpstr>
      <vt:lpstr>'ปีงบ 2566'!Print_Area</vt:lpstr>
      <vt:lpstr>'ปีงบ 2567 '!Print_Area</vt:lpstr>
      <vt:lpstr>'ปีงบ 2566'!Print_Titles</vt:lpstr>
      <vt:lpstr>'ปีงบ 2567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</dc:creator>
  <cp:lastModifiedBy>ToN</cp:lastModifiedBy>
  <dcterms:created xsi:type="dcterms:W3CDTF">2022-06-28T02:55:33Z</dcterms:created>
  <dcterms:modified xsi:type="dcterms:W3CDTF">2022-06-28T04:26:25Z</dcterms:modified>
</cp:coreProperties>
</file>