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8970" firstSheet="1" activeTab="1"/>
  </bookViews>
  <sheets>
    <sheet name="รายการ" sheetId="6" state="hidden" r:id="rId1"/>
    <sheet name="รายการครุภัณฑ์" sheetId="3" r:id="rId2"/>
    <sheet name="รายการที่ดิน" sheetId="7" state="hidden" r:id="rId3"/>
    <sheet name="คำอธิบาย" sheetId="8" r:id="rId4"/>
    <sheet name="คู่มือการกรอกข้อมูล" sheetId="4" state="hidden" r:id="rId5"/>
    <sheet name="Sheet2" sheetId="2" state="hidden" r:id="rId6"/>
  </sheets>
  <definedNames>
    <definedName name="_xlnm._FilterDatabase" localSheetId="1" hidden="1">รายการครุภัณฑ์!$C$2:$AC$127</definedName>
    <definedName name="_xlnm.Print_Area" localSheetId="1">รายการครุภัณฑ์!$C$1:$Q$113</definedName>
    <definedName name="_xlnm.Print_Titles" localSheetId="4">คู่มือการกรอกข้อมูล!$1:$1</definedName>
    <definedName name="_xlnm.Print_Titles" localSheetId="1">รายการครุภัณฑ์!$2:$2</definedName>
    <definedName name="คณะศิลปศึกษา">รายการครุภัณฑ์!$C$12</definedName>
    <definedName name="งบประมาณตามพรบ.งบประมาณรายจ่ายประจำปีงบประมาณ_พ.ศ.2568" localSheetId="1">รายการครุภัณฑ์!#REF!</definedName>
    <definedName name="งบประมาณตามพรบ.งบประมาณรายจ่ายประจำปีงบประมาณ_พ.ศ.2568">รายการครุภัณฑ์!#REF!</definedName>
    <definedName name="งบประมาณรายจ่ายประจำปีงบประมาณ_พ.ศ.2568">รายการครุภัณฑ์!#REF!</definedName>
    <definedName name="ประเภทงบลงทุน__3">รายการครุภัณฑ์!#REF!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6" l="1"/>
  <c r="G20" i="6"/>
  <c r="F20" i="6"/>
  <c r="E20" i="6"/>
  <c r="C20" i="6"/>
  <c r="H20" i="6" l="1"/>
  <c r="F13" i="7"/>
  <c r="E13" i="7"/>
  <c r="D13" i="7"/>
  <c r="C13" i="7"/>
  <c r="G13" i="7" l="1"/>
  <c r="H13" i="7" s="1"/>
  <c r="D25" i="6" l="1"/>
  <c r="E24" i="6" l="1"/>
  <c r="E25" i="6"/>
  <c r="E23" i="6"/>
  <c r="H8" i="6" l="1"/>
  <c r="H6" i="6" l="1"/>
  <c r="H5" i="6"/>
  <c r="E16" i="7" l="1"/>
  <c r="H12" i="7"/>
  <c r="H11" i="7"/>
  <c r="H10" i="7"/>
  <c r="H9" i="7"/>
  <c r="H8" i="7"/>
  <c r="H7" i="7"/>
  <c r="H6" i="7"/>
  <c r="H5" i="7"/>
  <c r="H4" i="7"/>
  <c r="H12" i="6"/>
  <c r="H4" i="6" l="1"/>
  <c r="H19" i="6"/>
  <c r="H18" i="6"/>
  <c r="H17" i="6"/>
  <c r="H16" i="6"/>
  <c r="H15" i="6"/>
  <c r="H14" i="6"/>
  <c r="H13" i="6"/>
  <c r="H11" i="6"/>
  <c r="H10" i="6"/>
  <c r="H9" i="6"/>
  <c r="H7" i="6"/>
</calcChain>
</file>

<file path=xl/sharedStrings.xml><?xml version="1.0" encoding="utf-8"?>
<sst xmlns="http://schemas.openxmlformats.org/spreadsheetml/2006/main" count="1558" uniqueCount="611">
  <si>
    <t>ช่วงเวลาประกาศ (ถ้ามี)</t>
  </si>
  <si>
    <t>เลขที่สัญญา/เลขที่ใบสั่งซื้อสั่งจ้าง</t>
  </si>
  <si>
    <t>ชื่อคู่สัญญา</t>
  </si>
  <si>
    <t>จำนวนงวดงานตามสัญญา</t>
  </si>
  <si>
    <t>วัน เดือน ปี ที่ส่งมอบงาน หรือส่งมอบครุภัณฑ์ตามสัญญา/ใบสั่งซื้อสั่งจ้าง</t>
  </si>
  <si>
    <t>วัน เดือน ปี ที่ตรวจรับงาน/ตรวจรับครุภัณฑ์ (ตามจริง)</t>
  </si>
  <si>
    <t>สำนักงานอธิการบดี</t>
  </si>
  <si>
    <t>ครุภัณฑ์คอมพิวเตอร์</t>
  </si>
  <si>
    <t>ครุภัณฑ์สำนักงาน</t>
  </si>
  <si>
    <t>ห้างหุ้นส่วนจำกัด</t>
  </si>
  <si>
    <t>ครุภัณฑ์ไฟฟ้าและวิทยุ</t>
  </si>
  <si>
    <t>นครปฐม</t>
  </si>
  <si>
    <t>บุคคลธรรมดา</t>
  </si>
  <si>
    <t>ครุภัณฑ์การศึกษา</t>
  </si>
  <si>
    <t>ที่ดินและสิ่งก่อสร้าง</t>
  </si>
  <si>
    <t>ครุภัณฑ์ดนตรี</t>
  </si>
  <si>
    <t>กิจการร่วมค้า</t>
  </si>
  <si>
    <t>คณะศิลปนาฏดุริยางค์</t>
  </si>
  <si>
    <t>ครุภัณฑ์งานบ้านงานครัว</t>
  </si>
  <si>
    <t>ครุภัณฑ์ยานพาหนะและขนส่ง</t>
  </si>
  <si>
    <t>คณะศิลปวิจิตร</t>
  </si>
  <si>
    <t>ร้านค้า</t>
  </si>
  <si>
    <t>ครุภัณฑ์การแพทย์</t>
  </si>
  <si>
    <t>ครุภัณฑ์วิทยาศาสตร์</t>
  </si>
  <si>
    <t>อื่นๆ</t>
  </si>
  <si>
    <t>ครุภัณฑ์โรงงาน</t>
  </si>
  <si>
    <t>นิติบุคคล</t>
  </si>
  <si>
    <t>ครุภัณฑ์กีฬา</t>
  </si>
  <si>
    <t>ครุภัณฑ์การเกษตร</t>
  </si>
  <si>
    <t>เงินเหลือจ่ายที่ได้รับจัดสรรเพิ่มเติม</t>
  </si>
  <si>
    <t>งบประมาณตามพรบ.งบประมาณรายจ่ายประจำปีงบประมาณ พ.ศ.2562</t>
  </si>
  <si>
    <t>ครุภัณฑ์ในบัญชีมาตรฐานของสำนักงบประมาณ (ค011)</t>
  </si>
  <si>
    <t>ครุภัณฑ์นอกบัญชีมาตรฐานของสำนักงบประมาณ (ค911)</t>
  </si>
  <si>
    <t>ครุภัณฑ์โฆฆษณาและเผยแพร่</t>
  </si>
  <si>
    <t>ครุภัณฑ์อื่นๆ</t>
  </si>
  <si>
    <t>ที่ดินและสิ่งก่อสร้าง-รายการปีเดียว</t>
  </si>
  <si>
    <t>ที่ดินและสิ่งก่อสร้าง-รายการผูกผัน</t>
  </si>
  <si>
    <t>ยี่ห้อ (ถ้ามี)</t>
  </si>
  <si>
    <t>รุ่น (ถ้ามี)</t>
  </si>
  <si>
    <t xml:space="preserve">จังหวัดที่ทำการซื้อ </t>
  </si>
  <si>
    <t>บริษัทจำกัด (มหาชน)</t>
  </si>
  <si>
    <t>บริษัทจำกัด (บจก.)</t>
  </si>
  <si>
    <t>คุณะศิลปศึกษา</t>
  </si>
  <si>
    <t>วนศ.</t>
  </si>
  <si>
    <t>วนศ.เชียงใหม่</t>
  </si>
  <si>
    <t>วนศ.นครศรีธรรมราช</t>
  </si>
  <si>
    <t>วนศ.อ่างทอง</t>
  </si>
  <si>
    <t>วนศ.ร้อยเอ็ด</t>
  </si>
  <si>
    <t>วนศ.สุโขทัย</t>
  </si>
  <si>
    <t>วนศ.กาฬสินธุ์</t>
  </si>
  <si>
    <t>วนศ.ลพบุรี</t>
  </si>
  <si>
    <t>วนศ.จันทบุรี</t>
  </si>
  <si>
    <t>วนศ.พัทลุง</t>
  </si>
  <si>
    <t>วนศ.สุพรรณบุรี</t>
  </si>
  <si>
    <t>วนศ.นครราชสีมา</t>
  </si>
  <si>
    <t>วชศ.</t>
  </si>
  <si>
    <t>วชศ.สุพรรณบุรี</t>
  </si>
  <si>
    <t>วชศ.นครศรีธรรมราช</t>
  </si>
  <si>
    <t>วัน เดือน ปี ที่คาดว่าจะลงนามในสัญญา</t>
  </si>
  <si>
    <t>ระบุวงเงินที่คาดว่าจะเหลือ (หน่วย : บาท)</t>
  </si>
  <si>
    <t>วิธีการจัดซื้อจัดจ้าง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</si>
  <si>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</si>
  <si>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</si>
  <si>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</si>
  <si>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</si>
  <si>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</si>
  <si>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</si>
  <si>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</si>
  <si>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</si>
  <si>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</si>
  <si>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</si>
  <si>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</si>
  <si>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</si>
  <si>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</si>
  <si>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</si>
  <si>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</si>
  <si>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</si>
  <si>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</si>
  <si>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</si>
  <si>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</si>
  <si>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</si>
  <si>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</si>
  <si>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</si>
  <si>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</si>
  <si>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</si>
  <si>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</si>
  <si>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</si>
  <si>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</si>
  <si>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</si>
  <si>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</si>
  <si>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</si>
  <si>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</si>
  <si>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</si>
  <si>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</si>
  <si>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</si>
  <si>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</si>
  <si>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</si>
  <si>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</si>
  <si>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</si>
  <si>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</si>
  <si>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</si>
  <si>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</si>
  <si>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</si>
  <si>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</si>
  <si>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</si>
  <si>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</si>
  <si>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</si>
  <si>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</si>
  <si>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</si>
  <si>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</si>
  <si>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</si>
  <si>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เลย</t>
  </si>
  <si>
    <t>ลำปาง</t>
  </si>
  <si>
    <t>ลำพูน</t>
  </si>
  <si>
    <t>ศีรสะเกษ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</si>
  <si>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</si>
  <si>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</si>
  <si>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</si>
  <si>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</si>
  <si>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</si>
  <si>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</si>
  <si>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</si>
  <si>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</si>
  <si>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</si>
  <si>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</si>
  <si>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</si>
  <si>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</si>
  <si>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</si>
  <si>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</si>
  <si>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</si>
  <si>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</si>
  <si>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</si>
  <si>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</si>
  <si>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</si>
  <si>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</si>
  <si>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</si>
  <si>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ประเภทของครุภัณฑ์</t>
  </si>
  <si>
    <t>ใบสั่งซื้อ ณ ...</t>
  </si>
  <si>
    <t>งบคงเหลือ ณ  ......</t>
  </si>
  <si>
    <t>P</t>
  </si>
  <si>
    <t>(1)</t>
  </si>
  <si>
    <t>หน่วยงาน/สถานศึกษา</t>
  </si>
  <si>
    <t>หัวเรื่อง</t>
  </si>
  <si>
    <t>คำอธิบาย</t>
  </si>
  <si>
    <t>(2)</t>
  </si>
  <si>
    <t>งบตามพรบ/เงินเหลือจ่าย</t>
  </si>
  <si>
    <t>(3)</t>
  </si>
  <si>
    <t>ประเภทงบลงทุน</t>
  </si>
  <si>
    <t>(4)</t>
  </si>
  <si>
    <t>(5)</t>
  </si>
  <si>
    <t>รหัสงบประมาณในระบบ GFMIS</t>
  </si>
  <si>
    <t>(6)</t>
  </si>
  <si>
    <t>รายการงบลงทุน</t>
  </si>
  <si>
    <t xml:space="preserve">แสดงชื่อรายการงบลงทุนที่หน่วยงานและสถานศึกษาในสังกัดได้รับการจัดสรร </t>
  </si>
  <si>
    <t>(7)</t>
  </si>
  <si>
    <t>จำนวน</t>
  </si>
  <si>
    <t>(8)</t>
  </si>
  <si>
    <t>หน่วยนับ</t>
  </si>
  <si>
    <t>(9)</t>
  </si>
  <si>
    <t>(10)</t>
  </si>
  <si>
    <t>จำนวนของรายการงบลงทุนที่หน่วยงานและสถานศึกษาในสังกัดได้รับการจัดสรรงบประมาณ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</si>
  <si>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หน่วยในการนับรายการงบทุนที่หน่วยงานและสถานศึกษาในสังกัดได้รับการจัดสรรงบประมาณ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</si>
  <si>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งบประมาณสุทธิที่หน่วยงานและสถานศึกษาสังกัดได้รับการจัดสรรงบประมาณ มีหน่วยเป็น บาท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</si>
  <si>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วิธีการกรอก</t>
  </si>
  <si>
    <t xml:space="preserve">ระบุหน่วยงานและสถานศึกษาในสังกัดสถานบันบัณฑิตพัฒนศิลป์ </t>
  </si>
  <si>
    <t xml:space="preserve">ระบุแหล่งที่มาของงบประมาณที่ท่านได้รับว่าเป็นงบประมาณตามพรบ.งบประมาณรายจ่ายประจำปี หรือ เงินเหลือจ่ายที่ได้รับการจัดสรรเพิ่มเติม </t>
  </si>
  <si>
    <t xml:space="preserve">ระบุประเภทของงบลงทุนว่าเป็นครุภัณฑ์ หรือ ที่ดินและสิ่งก่อสร้าง 
ในกรณีครุภัณฑ์ให้ท่านระบุแยกเพิ่มเติมด้วยว่าเป็นครุภัณฑ์ในบัญชีมาตรฐานของสำนักงบประมาณ หรือเป็นครุภัณฑ์นอกบัญชีมาตรฐานของสำนักงบประมาณ </t>
  </si>
  <si>
    <t xml:space="preserve">ระบุประเภทของครุภัณฑ์ หรือที่ดินและสิ่งก่อสร้าง 
- กรณีครุภัณฑ์ ให้ระบุว่าอยู่หมวดใด เช่น ครุภัณฑ์การศึกษา ครุภัณฑ์สำนักงาน เป็นต้น 
- กรณีที่ดินและสิ่งก่อสร้าง ให้ระบุว่าเป็นรายการปีเดียวหรือรายการผูกงบประมาณ </t>
  </si>
  <si>
    <t xml:space="preserve">รหัสงบประมาณในระบบ GFMIS หน่วยงานไม่ต้องกรอกข้อมูล </t>
  </si>
  <si>
    <t>หมายเหตุ</t>
  </si>
  <si>
    <t>ให้หน่วยงานช่วยกันตรวจสอบอีกทางว่าข้อมูลที่กรอกนั้นถูกต้องหรือไม่</t>
  </si>
  <si>
    <t>งบประมาณสุทธิที่ได้รับ (บาท)</t>
  </si>
  <si>
    <t>วิธีการจัดซื้อจัดจ้างอิงตามพระราชบัญญัติการจัดซื้อจัดจ้างและการบริหารพัสดุภาครัฐ พ.ศ.2560 ได้แก่ วิธีประกาศเชิญชวนทั่วไป วิธีคัดเลือก และวิธีเฉพาะเจาะจง</t>
  </si>
  <si>
    <t>หน่วยงาน/สถานศึกษา เลือกตัวเลือกจาก Drop down list ที่กำหนดให้</t>
  </si>
  <si>
    <t>(11)</t>
  </si>
  <si>
    <t>ระบุช่วงระยะเวลา (วัน/เดือน/ปี) ที่หน่วยงาน/สถานศึกษาในสังกัดของสถาบันฯเชิญชวนผู้ประกอบการทั่วไปที่มีคุณสมบัติตรงตามเงื่อนไขที่หน่วยงานของรัฐกำหนดให้เข้ายื่นข้อเสนอ</t>
  </si>
  <si>
    <t>หน่วยงาน/สถานศึกษากรอกข้อมูล</t>
  </si>
  <si>
    <t>ข้อมูลตามสัญญา/ใบสั่งซื้อสั่งจ้าง</t>
  </si>
  <si>
    <t>(12.1)</t>
  </si>
  <si>
    <t xml:space="preserve">วันเดือนปีที่เซ็นสัญญา/วันที่ลงนามในใบสั่งซื้อสั่งจ้าง </t>
  </si>
  <si>
    <t>(12.2)</t>
  </si>
  <si>
    <r>
      <t xml:space="preserve">หน่วยงาน/สถานศึกษา ทำเครื่องหมาย </t>
    </r>
    <r>
      <rPr>
        <sz val="14"/>
        <color theme="1"/>
        <rFont val="Wingdings"/>
        <charset val="2"/>
      </rPr>
      <t>ü</t>
    </r>
    <r>
      <rPr>
        <sz val="14"/>
        <color theme="1"/>
        <rFont val="Tahoma"/>
        <family val="2"/>
        <charset val="222"/>
      </rPr>
      <t xml:space="preserve"> ในช่องวิธีการจัดซื้อจัดจ้างที่ใช้สำหรับรายการงบลงทุนนั้นๆ</t>
    </r>
  </si>
  <si>
    <t>ให้ระบุรายชื่อบริษัท/ห้างร้าน/อื่นๆที่เป็นคู่สัญญากับที่หน่วยงาน/สถานศึกษาในสังกัดของสถาบันฯ</t>
  </si>
  <si>
    <t>(12.3)</t>
  </si>
  <si>
    <t>(12.4)</t>
  </si>
  <si>
    <t>ประเภทของคู่สัญญา</t>
  </si>
  <si>
    <t>ให้ระบุประเภทของคู่สัญญาที่หน่วยงาน/สถานศึกษาทำสัญญา/ตกลงซื้อขายด้วย ว่าเป็น บริษัทจำกัด ห้างหุ้นส่วนจำกัด .......</t>
  </si>
  <si>
    <t>(12.5)</t>
  </si>
  <si>
    <t>ให้ระบุจังหวัดของคู่สัญญาที่หน่วยงานและสถานศึกษาทำการซื้อ</t>
  </si>
  <si>
    <t>(12.6)</t>
  </si>
  <si>
    <t>(12.7)</t>
  </si>
  <si>
    <t xml:space="preserve">ให้ระบุยี่ห้อของครุภัณฑ์ที่หน่วยงานและสถานศึกษาทำการซื้อ (ถ้ามี) </t>
  </si>
  <si>
    <t xml:space="preserve">ให้ระบุ รุ่นของครุภัณฑ์ ที่หน่วยงานและสถานศึกษาทำการซื้อ (ถ้ามี) </t>
  </si>
  <si>
    <t xml:space="preserve">วัน เดือน ปี ที่เริ่มต้นและสิ้นสุดตามสัญญา/ใบสั่งซื้อสั่งจ้าง </t>
  </si>
  <si>
    <t>(12.8)</t>
  </si>
  <si>
    <t xml:space="preserve">จำนวนเงินตามสัญญา/ใบสั่งซื้อสั่งจ้าง </t>
  </si>
  <si>
    <t>(12.9)</t>
  </si>
  <si>
    <t xml:space="preserve">ให้ระบุจำนวนเงินตามที่หน่วยงานและสถานศึกษาในสังกัดได้ทำการตกลงกับคู่สัญญาหรือผู้รับจ้าง/ผู้ว่าจ้าง (จำนวนเงินตามที่ระบุในสัญญา) (หน่วยเป็นบาท) </t>
  </si>
  <si>
    <t>ข้อมูลทั่วไป</t>
  </si>
  <si>
    <t>(12.10)</t>
  </si>
  <si>
    <t>ให้ระบุงวดงานตามที่หน่วยงาน/สถานศึกษาในสังกัดของสถาบันฯได้มีการตกลงกันกับคู่สัญญา (มีหน่วยเป็นงวด)</t>
  </si>
  <si>
    <t>(12.11)</t>
  </si>
  <si>
    <t>(12.12)</t>
  </si>
  <si>
    <t xml:space="preserve">จำนวนเงินตามงวดงานที่ระบุในสัญญา / ใบสั่งซื้อสั่งจ้าง </t>
  </si>
  <si>
    <t>ให้ระบุจำนวนเงินตามงวดงานที่กำหนดในสัญญา ตัวอย่างเช่น มีทั้งหมด 3 งวดงานในสัญญา ให้ระบุจำนวนเงินตามงวดที่ระบุตามสัญญา ดังนี้
     งวดที่ 1 :  500,000 บาท
     งวดที่ 2 :  750,000 บาท
     งวดที่ 3 :  750,000 บาท</t>
  </si>
  <si>
    <t xml:space="preserve">เลขที่ PO ในระบบ GFMIS </t>
  </si>
  <si>
    <t>(12.13)</t>
  </si>
  <si>
    <t>12. เลขที่ PO ในระบบบริหารการเงินการคลังภาครัฐแบบอิเล็กทรอนิกส์ (GFMIS) เป็นเลขที่บ่งบอกว่าหน่วยงาน/สถานศึกษาในสังกัดได้ทำการจองเงินในระบบแล้ว (ต้องระบุเพื่อเป็นหลักฐานยืนยันว่าได้จองเงินในระบบแล้ว)</t>
  </si>
  <si>
    <t xml:space="preserve">ข้อมูลตามการส่งมอบครุภัณฑ์/ส่งมอบงานจริง </t>
  </si>
  <si>
    <t>วัน เดือน ปี ที่ส่งมอบงาน / ส่งมอบครุภัณฑ์(ตามจริง)</t>
  </si>
  <si>
    <t>(13)</t>
  </si>
  <si>
    <t>(14)</t>
  </si>
  <si>
    <t>(15)</t>
  </si>
  <si>
    <t>จำนวนเงินที่เบิกจ่าย (ตามจริง) หน่วยเป็น บาท</t>
  </si>
  <si>
    <t>ให้ระบุจำนวนเงินที่หน่วยงานและสถานศึกษาในสังกัดทำการเบิกจ่ายเข้าระบบบริหารการเงินการคลังภาครัฐแบบอิเล็กทรอนิกส์ (GFMIS) เรียบร้อยแล้ว (กรณีที่ยังทำการเบิกจ่ายในระบบไม่แล้วเสร็จ และข้อมูลยังไม่เข้าระบบ GFMIS ยังไม่ต้องกรอกข้อมูลในช่องนี้)</t>
  </si>
  <si>
    <t>(16)</t>
  </si>
  <si>
    <t>ระบุความก้าวหน้าว่าในการจัดซื้อจัดจ้างว่าอยู่ในกระบวนการใด</t>
  </si>
  <si>
    <t xml:space="preserve">ข้อมูลจากระบบ GFMIS ณ ..................... </t>
  </si>
  <si>
    <t>ฝ่ายประสิทธิภาพองค์กรจะกรอกข้อมูลให้ โดยยึดจากระบบ GFMIS</t>
  </si>
  <si>
    <t>ผลการเบิกจ่ายจริงยึดจากระบบบริหารการเงินการคลังภาครัฐแบบอิเล็กทรอนิกส์ (GFMIS) ณ วันที่ ...................</t>
  </si>
  <si>
    <t>(18.1)</t>
  </si>
  <si>
    <t>กรณีรายการครุภัณฑ์หรือที่ดินและสิ่งก่อสร้างยังไม่ได้เซ็นต์สัญญาให้ท่านคาดการณ์วัน เดือน ปีที่คาดว่าจะสามารถลงนามในสัญญาได้</t>
  </si>
  <si>
    <t>แผนการจัดซื้อจัดจ้างและแผนการเบิกจ่าย (กรณีที่ส่วนกลางต้องการข้อมูลหน่วยงานถึงจะกรอกส่งเข้ามา) (18)</t>
  </si>
  <si>
    <t>ผลการเบิกจ่ายจากระบบ GFMIS (17)</t>
  </si>
  <si>
    <t>วัน เดือน ปี ที่คาดว่าจะจองเงินในระบบ GFMIS</t>
  </si>
  <si>
    <t>(18.2)</t>
  </si>
  <si>
    <t>ให้ท่านระบุ วัน เดือน ปี ที่ท่านคาดว่าจะสามารถจองเงินระบบ บริหารการเงินการคลังภาครัฐแบบอิเล็กทรอนิกส์ (GFMIS) ได้</t>
  </si>
  <si>
    <t>ให้ระบุความคืบหน้าในการจัดซื้อจัดจ้างรายการงบลงทุน โดยระบุสถานะของการดำเนินงานล่าสุดว่าครุภัณฑ์ หรือที่ดินและสิ่งก่อสร่างในความรับผิดชอบของท่านอยู่ในขั้นตอนไหนของการจัดซื้อจัดจ้าง พร้อมทั้งแจ้งปัญหาและอุปสรรค (ถ้ามี)  ตัวอย่าง เช่น
     - อยู่ระหว่างขั้นตอนจัดทำรายงานขออนุมัติสั่งซื้อสั่งจ้าง
     - อยู่ในขั้นตอนการประกาศเชิญชวน ช่วงวันที่ ................... 
     - อยู่ในขั้นตอนการจัดหาผู้รับจ้าง 
     - อยู่ในขั้นตอนการลงนามสัญญา คาดว่าจะสามารถลงนามในสัญญาได้ภายในวันที่ .............. 
     - อยู่ในขั้นตอนการจองเงินในระบบ GFMIS คาดว่าจะสามารถจองเงินในระบบได้ภายในวันที่ ................... 
     - อยู่ในขั้นตอนการอุทธรณ์ผลการประกวดราคาไม่เกิน ....... วัน 
     - อยู่ในขั้นตอนการส่งมอบครุภัณฑ์ โดยกำหนดส่งมอบครุภัณฑ์ไม่เกินวันที่ ....... 
     - อยู่ในขั้นตอนคณะกรรมการตรวจรับการส่งมอบ/ตรวจรับครุภัณฑ์ 
     - อยู่ในขั้นตอนการเบิกจ่าย  
     โดยมีปัญหาและอุปสรรค คือ......................................................................................................................................................................................................................</t>
  </si>
  <si>
    <t xml:space="preserve">วัน เดือน ปี ที่คาดว่าส่งมอบงาน /ส่งมอบครุภัณฑ์ </t>
  </si>
  <si>
    <t>(18.3)</t>
  </si>
  <si>
    <t>ให้ท่านระบุ วัน เดือน ปี ที่ท่านคาดว่าคู่สัญญาจะสามารถส่งมอบงาน /ส่งมอบครุภัณฑ์  ได้</t>
  </si>
  <si>
    <t>(18.4)</t>
  </si>
  <si>
    <t>ลำดับ</t>
  </si>
  <si>
    <t>(17.1)</t>
  </si>
  <si>
    <t>(17.2)</t>
  </si>
  <si>
    <t>ข้อมูลการจองเงินในระบบบริหารการเงินการคลังภาครัฐแบบอิเล็กทรอนิกส์ (GFMIS) ณ วันที่ ...................</t>
  </si>
  <si>
    <t>งบคงเหลือ = งบประมาณสุทธิที่หน่วยงานได้รับ - ใบสั่งซื้อสั่งจ้าง - การเบิกจ่าย</t>
  </si>
  <si>
    <t>วัน เดือน ปี ที่คาดว่าจะตรวจรับงาน/ตรวจรับครุภัณฑ์</t>
  </si>
  <si>
    <t>ให้ท่านระบุ วัน เดือน ปี ที่ท่านคาดว่าคณะกรรมการจะสามารถตรวจรับงาน /ตรวจรับครุภัณฑ์ ได้</t>
  </si>
  <si>
    <t>(18.5)</t>
  </si>
  <si>
    <t>วัน/เดือน/ปีที่คาดว่าจะเบิกจ่าย</t>
  </si>
  <si>
    <t>ให้ท่านระบุ วัน เดือน ปี ที่ท่านคาดว่าจะสามารถเบิกจ่ายครุภัณฑ์ หรือที่ดินและสิ่งก่อสร้าง ได้</t>
  </si>
  <si>
    <t>(18.6)</t>
  </si>
  <si>
    <t>ระบุวงเงินที่คาดว่าจะเบิกจ่าย (หน่วย : บาท)</t>
  </si>
  <si>
    <t>ให้ท่านจำนวนเงิน (หน่วยเป็นบาท) ที่ท่านคาดว่าจะสามารถเบิกจ่ายครุภัณฑ์ หรือที่ดินและสิ่งก่อสร้าง ได้</t>
  </si>
  <si>
    <t>(18.7)</t>
  </si>
  <si>
    <t>ให้ท่านจำนวนคงเหลือ (หน่วยเป็นบาท) จากการจัดซื้อจัดจ้าง ครุภัณฑ์และที่ดินและสิ่งก่อสร้าง</t>
  </si>
  <si>
    <t>(18.8)</t>
  </si>
  <si>
    <t xml:space="preserve">คำชึ้แจงเพิ่มเติม </t>
  </si>
  <si>
    <t>สำหรับหน่วยงานและสถานศึกษาระบุเหตุผลอื่นเพิ่มเติม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</si>
  <si>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สถาบันบัณฑิตพัฒนศิลป์ ตำบลศาลายา อำเภอพุทธมณฑล จังหวัดนครปฐม</t>
  </si>
  <si>
    <t>แผนการจัดซื้อจัดจ้างและแผนการเบิกจ่าย (กรณีที่ต้องการข้อมูลหน่วยงานถึงจะกรอกส่งเข้ามา) (18)</t>
  </si>
  <si>
    <t>วัน เดือน ปี ที่คาดว่าจะลงนามในสัญญา (18.1)</t>
  </si>
  <si>
    <t>วัน เดือน ปี ที่คาดว่าจะจองเงินในระบบ GFMIS  (18.2)</t>
  </si>
  <si>
    <t>วัน เดือน ปี ที่คาดว่าส่งมอบงาน /ส่งมอบครุภัณฑ์ (18.3)</t>
  </si>
  <si>
    <t>วัน เดือน ปี ที่คาดว่าจะตรวจรับงาน/ตรวจรับครุภัณฑ์ (18.4)</t>
  </si>
  <si>
    <t xml:space="preserve">วัน/เดือน/ปีที่คาดว่าจะเบิกจ่าย (18.5)
</t>
  </si>
  <si>
    <t xml:space="preserve">ระบุวงเงินที่คาดว่าจะเบิกจ่าย (หน่วย : บาท) (18.6) </t>
  </si>
  <si>
    <t>ระบุวงเงินที่คาดว่าจะเหลือ (หน่วย : บาท) (18.7)</t>
  </si>
  <si>
    <t>คำชึ้แจงเพิ่มเติม (18.8)</t>
  </si>
  <si>
    <t>งบประมาณตามพรบ.งบประมาณรายจ่ายประจำปีงบประมาณ พ.ศ.2568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</si>
  <si>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สถาบันบัณฑิตพัฒนศิลป์ ตำบลศาลายา อำเภอพุทธมณฑล จังหวัดนครปฐม</t>
  </si>
  <si>
    <t>เครื่องคอมพิวเตอร สําหรับงานประมวลผล แบบที่ 1 * (จอแสดงภาพขนาดไมนอยกวา 19 นิ้ว)  สถาบันบัณฑิตพัฒนศิลป์ ตำบลศาลายา อำเภอพุทธมณฑล จังหวัดนครปฐม</t>
  </si>
  <si>
    <t xml:space="preserve">สแกนเนอร์ สำหรับงานเก็บเอกสารระดับศูนย์บริการ แบบที่ 2  สถาบันบัณฑิตพัฒนศิลป์ ตาบลศาลายา อาเภอพุทธมณฑล จังหวัดนครปฐม </t>
  </si>
  <si>
    <t>เครื่องพิมพ์เลเซอร์ หรือ LED ขาวดำ ชนิด Network แบบที่ 2 (38 หน้า/นาที) สถาบันบัณฑิตพัฒนศิลป์ ตำบลศาลายา อำเภอพุทธมณฑล จังหวัดนครปฐม</t>
  </si>
  <si>
    <t>เครื่องคอมพิวเตอรโนตบุก สําหรับงานประมวลผล สถาบันบัณฑิตพัฒนศิลป์ ตำบลศาลายา อำเภอพุทธมณฑล จังหวัดนครปฐม</t>
  </si>
  <si>
    <t>อุปกรณ์กระจายสัญญาณ (L2 Switch) ขนาด 24 ช่อง แบบที่ 2 สถาบันบัณฑิตพัฒนศิลป์ ตำบลศาลายา อำเภอพุทธมณฑล จังหวัดนครปฐม</t>
  </si>
  <si>
    <t>อุปกรณ์ค้นหาเส้นทางเครือข่าย (Router) สถาบันบัณฑิตพัฒนศิลป์ ตำบลศาลายา อำเภอพุทธมณฑล จังหวัดนครปฐม</t>
  </si>
  <si>
    <t>ชุดโปรแกรมป้องกันและกำจัดไวรัสคอมพิวเตอร์ สถาบันบัณฑิตพัฒนศิลป์ ตำบลศาลายา อำเภอพุทธมณฑล จังหวัดนครปฐม</t>
  </si>
  <si>
    <t>ก่อสร้างอาคารศูนย์บริการวิชาการและเผยแพร่ศิลปวัฒนธรรมสถาบันบัณฑิตพัฒนศิลป์ ตำบลศาลายา อำเภอพุทธมณฑล จังหวัดนครปฐม 1 หลัง</t>
  </si>
  <si>
    <t>ค่าจ้างผู้ควบคุมงานอาคารก่อสร้างศูนย์บริการวิชาการและเผยแพร่ศิลปวัฒนธรรม สถาบันบัณฑิตพัฒนศิลป์ ตำบลศาลายา อำเภอพุทธมณฑล จังหวัดนครปฐม 1 งาน</t>
  </si>
  <si>
    <t>โต๊ะประชุม จำนวน 40 ที่นั่ง คณะศิลปศึกษา ตำบลศาลายา อำเภอพุทธมณฑล จังหวัดนครปฐม</t>
  </si>
  <si>
    <t>ชุดกล้องวีดิโอคอนเฟอร์เร้นท์ คณะศิลปศึกษา ตำบลศาลายา อำเภอพุทธมณฑล จังหวัดนครปฐม</t>
  </si>
  <si>
    <t>เครื่องคอมพิวเตอร์ All In One สำหรับงานสำนักงาน  คณะศิลปศึกษา ตำบลศาลายา อำเภอพุทธมณฑล จังหวัดนครปฐม</t>
  </si>
  <si>
    <t>เครื่องคอมพิวเตอร์ โน้ตบุ๊ก สำหรับงานประมวลผล คณะศิลปศึกษา ตำบลศาลายา อำเภอพุทธมณฑล จังหวัดนครปฐม</t>
  </si>
  <si>
    <t>รถโดยสารขนาด 12 ที่นั่ง (ดีเซล) ปริมาตรกระบอกสูบไม่ต่ำกว่า 2,400 ซ๊ซี หรือกำลังเครื่องยนต์สูงสุด ไม่ต่ำกว่า 90 กิโลวัตต์ คณะศิลปศึกษา ตำบลศาลายา อำเภอพุทธมณฑล จังหวัดนครปฐม</t>
  </si>
  <si>
    <t>ชุดกีปัสเรนัง (การแสดงสร้างสรรค์) (เพื่อการแสดง) คณะศิลปนาฏดุริยางค์ ตำบลศาลายา อำเภอพุทธมณฑล จังหวัดนครปฐม</t>
  </si>
  <si>
    <t>ชุดรับขวัญข้าว (การแสดงสร้างสรรค์) (เพื่อการแสดง) คณะศิลปนาฏดุริยางค์ ตำบลศาลายา อำเภอพุทธมณฑล จังหวัดนครปฐม</t>
  </si>
  <si>
    <t>ชุดสักการะเทวราช พร้อมเครื่องประดับ (เพื่อการแสดง) คณะศิลปนาฏดุริยางค์ ตำบลศาลายา อำเภอพุทธมณฑล จังหวัดนครปฐม</t>
  </si>
  <si>
    <t>ชุดนางในราชสำนัก พร้อมเครื่องประดับ (ระบำวิชนี) (เพื่อการแสดง) คณะศิลปนาฏดุริยางค์ ตำบลศาลายา อำเภอพุทธมณฑล จังหวัดนครปฐม</t>
  </si>
  <si>
    <t>พัดลมอุตสาหกรรมมีล้อเลื่อน ขนาดไม่น้อยกว่า 30 นิ้ว คณะศิลปวิจิตร ตำบลศาลายา อำเภอพุทธมณฑล จังหวัดนครปฐม</t>
  </si>
  <si>
    <t>ตู้ล็อคเกอร์ 4 ช่อง สำหรับเก็บอุปกรณ์ของนักศึกษา คณะศิลปวิจิตร ตำบลศาลายา อำเภอพุทธมณฑล จังหวัดนครปฐม</t>
  </si>
  <si>
    <t>ตู้สำหรับจัดเก็บผลงาน คณะศิลปวิจิตร ตำบลศาลายา อำเภอพุทธมณฑล จังหวัดนครปฐม</t>
  </si>
  <si>
    <t>พัดลมโคจร 16 นิ้ว พร้อมติดตั้ง วิทยาลัยนาฏศิลป ตำบลศาลายา อำเภอพุทธมณฑล จังหวัดนครปฐม</t>
  </si>
  <si>
    <t>โทรทัศน์ แอล อี ดี (LED TV) แบบ Smart TV ระดับความละเอียด จอภาพไม่ต่ำกว่า  3840 x 2160 พิกเซล ขนาด 75 นิ้ว วิทยาลัยนาฏศิลปเชียงใหม่ ตำบลหายยา อำเภอเมืองเชียงใหม่ จังหวัดเชียงใหม่</t>
  </si>
  <si>
    <t>เครื่องมัลติมีเดียโปรเจคเตอร์ระดับ XGA ขนาด 3,000 ANSI Lumens วิทยาลัยนาฏศิลปเชียงใหม่ ตำบลหายยา อำเภอเมืองเชียงใหม่ จังหวัดเชียงใหม่</t>
  </si>
  <si>
    <t>ศีรษะเทพเจ้าในพิธีไหว้ครูนาฏศิลป์ไทย 20 ศีรษะ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</si>
  <si>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>ชุดเสนาลิงและสิบแปดมงกุฎ แบบ ก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</si>
  <si>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ชุดนางยักษ์ แบบ ข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</si>
  <si>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ชุดลงสรงโทนหนุมานทรงเครื่อง ชุดหนุมานทรงเครื่อง พร้อมศีรษะ อาวุธ และเครื่องประดับ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</si>
  <si>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ชุดลงสรงโทนหนุมานทรงเครื่อง ชุดหนุมานทรงเครื่อง -เครื่องราชูปโภคกะไหล่ทอง (เพื่อการแสดง) วิทยาลัยนาฏศิลปเชียงใหม่ ตำบลหายยา อำเภอเมืองเชียงใหม่ จังหวัดเชียงใหม่</t>
  </si>
  <si>
    <t>ตั่งวางเครื่องราชูปโภค (เพื่อการแสดง) วิทยาลัยนาฏศิลปเชียงใหม่ ตำบลหายยา อำเภอเมืองเชียงใหม่ จังหวัดเชียงใหม่</t>
  </si>
  <si>
    <t>โรงพิธีพร้อมหลังคาและฉัตร สีเขียว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</si>
  <si>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>โรงพิธีพร้อมหลังคาและฉัตร สีแดง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</si>
  <si>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 xml:space="preserve">เครื่องคอมพิวเตอรโนตบุก สําหรับงานประมวลผล วิทยาลัยนาฏศิลปเชียงใหม่ ตำบลหายยา อำเภอเมืองเชียงใหม่ จังหวัดเชียงใหม่  </t>
  </si>
  <si>
    <t>ตู้แอมป์เบส กำลังขับไม่น้อยกว่า 100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</si>
  <si>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ตู้แอมป์กีต้าร์ กำลังขับไม่น้อยกว่า 70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</si>
  <si>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ตู้แอมป์คีย์บอร์ด กำลังขับไม่น้อยกว่า 100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</si>
  <si>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คีย์บอร์ดซินธิไซเซอร์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</si>
  <si>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เครื่องคอมพิวเตอร์ สำหรับงานสำนักงาน * (จอแสดงภาพขนาดไม่น้อยกว่า 19 นิ้ว)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</si>
  <si>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เตียงนอนพร้อมแผ่นรองเขียน ขนาด กว้าง 1130 x ลึก 2120 x สูง 2000 มม. วิทยาลัยนาฏศิลปอ่างทอง  ตำบลบางแก้ว อำเภอเมืองอ่างทอง จังหวัดอ่างทอง</t>
  </si>
  <si>
    <t>ตู้เสื้อผ้าเหล็ก ขนาด กว้าง 970 x ลึก 450 x สูง 1829 มม. วิทยาลัยนาฏศิลปอ่างทอง  ตำบลบางแก้ว อำเภอเมืองอ่างทอง จังหวัดอ่างทอง</t>
  </si>
  <si>
    <t>ที่นอน หุ้มหนัง PVC ขนาด 3.5 ฟุต x 6.5 ฟุต x หนา 4 นิ้ว วิทยาลัยนาฏศิลปอ่างทอง  ตำบลบางแก้ว อำเภอเมืองอ่างทอง จังหวัดอ่างทอง</t>
  </si>
  <si>
    <t>เก้าอี้ทำงาน ขนาด กว้าง 520 x ลึก 500 x สูง 835 มม. วิทยาลัยนาฏศิลปอ่างทอง  ตำบลบางแก้ว อำเภอเมืองอ่างทอง จังหวัดอ่างทอง</t>
  </si>
  <si>
    <t>เก้าอี้เอนกประสงค์ ขนาด กว้าง 510 x ลึก 560 x สูง 910 มม. วิทยาลัยนาฏศิลปอ่างทอง  ตำบลบางแก้ว อำเภอเมืองอ่างทอง จังหวัดอ่างทอง</t>
  </si>
  <si>
    <t>โต๊ะประชุม ขนาด กว้าง 2160 x ลึก 1000 x สูง 750 มม. วิทยาลัยนาฏศิลปอ่างทอง  ตำบลบางแก้ว อำเภอเมืองอ่างทอง จังหวัดอ่างทอง</t>
  </si>
  <si>
    <t>เตียงนอนชั้นเดียว วิทยาลัยนาฏศิลปอ่างทอง  ตำบลบางแก้ว อำเภอเมืองอ่างทอง จังหวัดอ่างทอง</t>
  </si>
  <si>
    <t xml:space="preserve"> โทรทัศน์ แอล อี ดี (LED TV) แบบ Smart TV ระดับความละเอียดจอภาพ 3840 x 2160 พิกเซล ขนาด 65 นิ้ว วิทยาลัยนาฏศิลปสุโขทัย  ตำบลบ้านกล้วย อำเภอเมืองสุโขทัย จังหวัดสุโขทัย</t>
  </si>
  <si>
    <t>เปียโนไฟฟ้า (เพื่อการเรียนการสอน) วิทยาลัยนาฏศิลปสุโขทัย  ตำบลบ้านกล้วย อำเภอเมืองสุโขทัย จังหวัดสุโขทัย</t>
  </si>
  <si>
    <t>คีย์บอร์ด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</si>
  <si>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ตู้แอมป์คีย์บอร์ด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</si>
  <si>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ตู้แอมป์กีต้าร์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</si>
  <si>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ตู้แอมป์เบส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</si>
  <si>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(ขนาด16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</si>
  <si>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(ขนาด18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</si>
  <si>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(ขนาด22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</si>
  <si>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 24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</si>
  <si>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 28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</si>
  <si>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กลองสแนร์ มาร์ชชิ่ง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</si>
  <si>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สแตนท์วางอุปกรณ์ Percussion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</si>
  <si>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ฉาบเดินแถว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</si>
  <si>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กลองชุดไฟฟ้า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</si>
  <si>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คลาริเนท บีแฟลต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</si>
  <si>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เบสคลาริเน็ต บีแฟลต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</si>
  <si>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ทรัมเป็ต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</si>
  <si>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ซูซาโฟน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</si>
  <si>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คีย์บอร์ด วิทยาลัยนาฏศิลปกาฬสินธุ์  ตำบลกาฬสินธุ์ อำเภอเมืองกาฬสินธุ์ จังหวัดกาฬสินธุ์</t>
  </si>
  <si>
    <t>ชุดพระยืนเครื่อง ผู้หญิง (แขนสั้น) แบบ ข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</si>
  <si>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ชุดนางยืนเครื่อง แบบ ข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</si>
  <si>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คอมพิวเตอร์ สำหรับงานประมวลผล แบบที่ 2 วิทยาลัยนาฏศิลปกาฬสินธุ์  ตำบลกาฬสินธุ์ อำเภอเมืองกาฬสินธุ์ จังหวัดกาฬสินธุ์</t>
  </si>
  <si>
    <t>กล้องถ่ายภาพระบบดิจิตอล แบบ Mirorless สามารถถอดเปลี่ยนเลนส์ได้ วิทยาลัยนาฏศิลปลพบุรี  ตำบลทะเลชุบศร อำเภอเมืองลพบุรี จังหวัดลพบุรี</t>
  </si>
  <si>
    <t>คีย์บอร์ด Midi controller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</si>
  <si>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บังแทรก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</si>
  <si>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บังสูรย์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</si>
  <si>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สัปทน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</si>
  <si>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อภิรุมชุมสาย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</si>
  <si>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ฉัตร 5 ชั้น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</si>
  <si>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ฉัตร 7 ชั้น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</si>
  <si>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ธงสามชาย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</si>
  <si>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พัดโบก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</si>
  <si>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ชุดพญายักษ์ ทศกัณฐ์ แบบ ข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</si>
  <si>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 xml:space="preserve">ชุดลิงพญา แบบ ข (เพื่อการเรียน การสอน) วิทยาลัยนาฏศิลปลพบุรี  ตำบลทะเลชุบศร อำเภอเมืองลพบุรี จังหวัดลพบุรี </t>
  </si>
  <si>
    <t>รัดเกล้ายอด แบบ ข (เพื่อการเรียน การสอน) ลงรักปิดทองแท้ ประดับเพชรเทียม วิทยาลัยนาฏศิลปลพบุรี  ตำบลทะเลชุบศร อำเภอเมืองลพบุรี จังหวัดลพบุรี</t>
  </si>
  <si>
    <t>ชุดไทยจิตรลดา พร้อมเครื่องประดับ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</si>
  <si>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 xml:space="preserve">อุปกรณ์กระจายสัญญาณ (L2 Switch) ขนาด 16 ช่อง วิทยาลัยนาฏศิลปลพบุรี  ตำบลทะเลชุบศร อำเภอเมืองลพบุรี จังหวัดลพบุรี  </t>
  </si>
  <si>
    <t>อุปกรณ์กระจายสัญญาณ (L2 Switch) ขนาด 24 ช่อง แบบที่ 2 วิทยาลัยนาฏศิลปลพบุรี  ตำบลทะเลชุบศร อำเภอเมืองลพบุรี จังหวัดลพบุรี</t>
  </si>
  <si>
    <t>กล้องโทรทัศน์วงจรปิดชนิดเครือข่าย แบบมุมมองคงที่สำหรับติดตั้งภายในสำนักงาน วิทยาลัยนาฏศิลปลพบุรี  ตำบลทะเลชุบศร อำเภอเมืองลพบุรี จังหวัดลพบุรี</t>
  </si>
  <si>
    <t>กล้องวงจรปิด พร้อมเครื่องบันทึกและอุปกรณ์ติดตั้ง วิทยาลัยนาฏศิลปจันทบุรี  ตำบลวัดใหม่ อำเภอเมืองจันทบุรี จังหวัดจันทบุรี</t>
  </si>
  <si>
    <t>กล้องถ่ายภาพนิ่ง 24.3 MP ฟูลเฟรม 35 มม. หน้าจอ LCD 3.0 นิ้ว สูงสุด 5 fps ISO 50-25600 (A7 II) วิทยาลัยนาฏศิลปจันทบุรี  ตำบลวัดใหม่ อำเภอเมืองจันทบุรี จังหวัดจันทบุรี</t>
  </si>
  <si>
    <t xml:space="preserve">ชุดเสนายักษ์ (ศีรษะโล้นแบบ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
</t>
  </si>
  <si>
    <t>ชุดพระราม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</si>
  <si>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ชุดพระลักษณ์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</si>
  <si>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ชุดกวางทอง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</si>
  <si>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ชุดทศกัณฐ์ (พญายักษ์แบบ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</si>
  <si>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ชุดยืนเครื่องพระแขนยาว สีม่วง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</si>
  <si>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ชุดยืนเครื่องนาง สีม่วง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</si>
  <si>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ชุดศรีชัยสิงห์ตัวเอก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</si>
  <si>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ชุดศรีชัยสิงห์ตัวรอง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</si>
  <si>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เครื่องคอมพิวเตอร์ สำหรับงานประมวลผล แบบที่ 1 *(จอแสดงภาพขนาดไม่น้อยกว่า 19 นิ้ว) วิทยาลัยนาฏศิลปจันทบุรี  ตำบลวัดใหม่ อำเภอเมืองจันทบุรี จังหวัดจันทบุรี</t>
  </si>
  <si>
    <t>โต๊ะอเนกประสงค์ขาเหล็ก ขนาดกว้างไม่น้อยกว่า 75 ซม. ยาวไม่น้อยกว่า 150 ซม. สูงไม่น้อยกว่า 75 ซม. หน้าโต๊ะบุด้วยโฟเมก้าสีขาว ขาทำจากเหล็กเหลี่ยมพ่นสีดำ วิทยาลัยนาฏศิลปพัทลุง  ตำบลควนมะพร้าว อำเภอเมืองพัทลุง จังหวัดพัทลุง</t>
  </si>
  <si>
    <t xml:space="preserve"> เก้าอี้อเนกประสงค์ขาเหล็กหน้าที่นั่งทำจากไม้ ขาทำจากเหล็กเหลี่ยมพ่นสีดำ วิทยาลัยนาฏศิลปพัทลุง  ตำบลควนมะพร้าว อำเภอเมืองพัทลุง จังหวัดพัทลุง</t>
  </si>
  <si>
    <t>กล้องจุลทรรศน์ วิทยาลัยนาฏศิลปพัทลุง  ตำบลควนมะพร้าว อำเภอเมืองพัทลุง จังหวัดพัทลุง</t>
  </si>
  <si>
    <t>แซกโซโฟน อัลโต (Alto Saxophone)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</si>
  <si>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แซกโซโฟน เทนเนอร์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</si>
  <si>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คลาริเนท บีแฟล็ต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</si>
  <si>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ทรัมเป็ต บีแฟล็ต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</si>
  <si>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เครื่องคอมพิวเตอร์ สำหรับงานประมวลผลแบบที่ 1* (จอแสดงภาพขนาดไม่น้อยกว่า 19 นิ้ว) วิทยาลัยนาฏศิลปพัทลุง  ตำบลควนมะพร้าว อำเภอเมืองพัทลุง จังหวัดพัทลุง</t>
  </si>
  <si>
    <t>ชุดพระยืนเครื่องผู้หญิง แขนสั้น แบบ ข (เพื่อการเรียน การสอน) วิทยาลัยนาฏศิลปสุพรรณบุรี  ตำบลสนามชัย อำเภอเมืองสุพรรณบุรี จังหวัดสุพรรณบุรี</t>
  </si>
  <si>
    <t>ชุดนางยืนเครื่อง แบบ ข (เพื่อการเรียน การสอน) วิทยาลัยนาฏศิลปสุพรรณบุรี  ตำบลสนามชัย อำเภอเมืองสุพรรณบุรี จังหวัดสุพรรณบุรี</t>
  </si>
  <si>
    <t>เครื่องคอมพิวเตอร์โน้ตบุ๊ค สำหรับงานประมวลผล วิทยาลัยนาฏศิลปสุพรรณบุรี  ตำบลสนามชัย อำเภอเมืองสุพรรณบุรี จังหวัดสุพรรณบุรี</t>
  </si>
  <si>
    <t>เครื่องปรับอากาศ 60,000 BTU ขึ้นไป วิทยาลัยช่างศิลปสุพรรณบุรี  ตำบลรั้วใหญ่ อำเภอเมืองสุพรรณบุรี จังหวัดสุพรรณบุรี</t>
  </si>
  <si>
    <t>เครื่องคอมพิวเตอร์ สําหรับงานประมวลผล แบบที่ 1 * (จอแสดงภาพขนาดไม่น้อยกว่า 19 นิ้ว) วิทยาลัยช่างศิลปนครศรีธรรมราช  ตำบลทอนหงส์ อำเภอพรหมคีรี จังหวัดนครศรีธรรมราช</t>
  </si>
  <si>
    <t>ก่อสร้างอาคารหอพัก วิทยาลัยนาฏศิลปอ่างทอง ตำบลบางแก้ว อำเภอเมืองอ่างทอง จังหวัดอ่างทอง 1 หลัง</t>
  </si>
  <si>
    <t>ก่อสร้างหอพักนักเรียนหญิง วิทยาลัยนาฏศิลปนครศรีธรรมราช ตำบลท่าเรืออำเภอเมืองนครศรีธรรมราช จังหวัดนครศรีธรรมราช 1 หลัง</t>
  </si>
  <si>
    <t>ปรับปรุงอาคารเรียน 1 และ 2  วิทยาลัยนาฏศิลปสุโขทัย  ตำบลบ้านกล้วย อำเภอเมืองสุโขทัย จังหวัดสุโขทัย 1 แห่ง</t>
  </si>
  <si>
    <t>ปรับระดับพื้นสนามหญ้า พร้อมท่อระบายน้ำ และปรับปรุงภูมิทัศน์ โดยรอบด้านหน้าอาคารเรียนรวม วิทยาลัยนาฏศิลปจันทบุรี ตำบลวัดใหม่ อำเภอเมืองจันทบุรี จังหวัดจันทบุรี 1 แห่ง</t>
  </si>
  <si>
    <t>ปรับปรุงอาคารเก็บวัสดุครุภัณฑ์  วิทยาลัยนาฏศิลปจันทบุรี  ตำบลวัดใหม่ อำเภอเมืองจันทบุรี จังหวัดจันทบุรี 1 แห่ง</t>
  </si>
  <si>
    <t>ปรับปรุงอาคารห้องโสตศึกษา เป็นอาคารอเนกประสงค์  วิทยาลัยช่างศิลปสุพรรณบุรี  ตำบลรั้วใหญ่ อำเภอเมืองสุพรรณบุรี จังหวัดสุพรรณบุรี 1 แห่ง</t>
  </si>
  <si>
    <t>ซ่อมบำรุงอาคารหอพักนักเรียนหญิง (หลังเก่า) วิทยาลัยนาฏศิลปอ่างทอง  ตำบลบางแก้ว อำเภอเมืองอ่างทอง จังหวัดอ่างทอง 1 แห่ง</t>
  </si>
  <si>
    <t>หน่วยงานในสังกัด</t>
  </si>
  <si>
    <t>สถานะการจองเงินในระบบ (GFMIS)</t>
  </si>
  <si>
    <t>สถานะการเบิกจ่าย</t>
  </si>
  <si>
    <t>บาท</t>
  </si>
  <si>
    <t>ยังไม่จองเงินในระบบ GFMIS</t>
  </si>
  <si>
    <t>จองเงินในระบบ GFMIS</t>
  </si>
  <si>
    <t>เบิกจ่ายแล้ว</t>
  </si>
  <si>
    <t>คงเหลือ</t>
  </si>
  <si>
    <t>คณะศิลปศึกษา</t>
  </si>
  <si>
    <t xml:space="preserve">คณะศิลปวิจิตร </t>
  </si>
  <si>
    <t>วิทยาลัยนาฏศิลป</t>
  </si>
  <si>
    <t>วิทยาลัยนาฏศิลปเชียงใหม่</t>
  </si>
  <si>
    <t>วิทยาลัยนาฏศิลปนครศรีธรรมราช</t>
  </si>
  <si>
    <t>วิทยาลัยนาฏศิลปอ่างทอง</t>
  </si>
  <si>
    <t>วิทยาลัยนาฏศิลปกาฬสินธุ์</t>
  </si>
  <si>
    <t>วิทยาลัยนาฏศิลปลพบุรี</t>
  </si>
  <si>
    <t>วิทยาลัยนาฏศิลปจันทบุรี</t>
  </si>
  <si>
    <t>วิทยาลัยนาฏศิลปพัทลุง</t>
  </si>
  <si>
    <t>วิทยาลัยนาฏศิลปสุพรรณบุรี</t>
  </si>
  <si>
    <t>วิทยาลัยช่างศิลปสุพรรณบุรี</t>
  </si>
  <si>
    <t>วิทยาลัยช่างศิลปนครศรีธรรมราช</t>
  </si>
  <si>
    <t>รวม</t>
  </si>
  <si>
    <t xml:space="preserve">  รายการครุภัณฑ์ประจำปีงบประมาณ พ.ศ. 2568
                   </t>
  </si>
  <si>
    <t>วิทยาลัยนาฏศิลปสุโขทัย</t>
  </si>
  <si>
    <t>รายการปีเดียว</t>
  </si>
  <si>
    <t>รายการผูกพันใหม่</t>
  </si>
  <si>
    <t xml:space="preserve">  รายการที่ดินและสิ่งก่อสร้างฯ
                   </t>
  </si>
  <si>
    <t>รายการผูกพันเดิม</t>
  </si>
  <si>
    <t>รายการผูกพันเดิม/รายการปีเดียว</t>
  </si>
  <si>
    <t xml:space="preserve">ให้ระบุเป็น วัน/เดือน/ปี พ.ศ. ที่ส่งมอบงาน หรือส่งมอบครุภัณฑ์ตามสัญญา/ใบสั่งซื้อสั่งจ้าง ตัวอย่างเช่น มีการตกลงกันทั้งหมด 3 งวดงานให้ระบุ ดังนี้ 
     งวดที่ 1 :  15 ต.ค.2567
     งวดที่ 2 :  24 พ.ย. 2567
     งวดที่ 3 :  15 ธ.ค. 2567 </t>
  </si>
  <si>
    <t>ให้ระบุวันที่คู่สัญญา ส่งมอบงานให้กับคณะกรรมการตรวจการจ้างงาน โดยระบุเป็น วัน/เดือน/ปี เช่น ส่งมอบงานงวดที่ 1 : 15 พ.ย.2567 เป็นต้น</t>
  </si>
  <si>
    <t>ให้ระบุวันที่คณะกรรมการตรวจการจ้างงงานทำการตรวจรับงานที่ทางคู่สัญญา ส่งมอบงานให้ โดยระบุเป็น วัน/เดือน/ปีพ.ศ. เช่น ตรวจรับงานงวดที่ 1 : 28/พ.ย./2567 เป็นต้น</t>
  </si>
  <si>
    <t>ให้ระบุเป็น วัน/เดือน/ปีพ.ศ.ที่เริ่มต้น ถึง วันที่สิ้นสุดในการดำเนินงานตามสัญญา เช่น 14 ก.พ.2567 - 31 มี.ค.2567</t>
  </si>
  <si>
    <t>ให้ระบุเลขที่ของสัญญาที่ที่หน่วยงาน/สถานศึกษาในสังกัดของสถาบันฯได้ตกลงกับคู่สัญญาเรียบร้อยแล้ว เช่น สัญญาเลขที่ 5/2567 เป็นต้น (ในกรณีไม่มีสัญญาให้ระบุเป็นใบสั่งซื้อแทน)</t>
  </si>
  <si>
    <t>ให้ระบุ วัน/เดือน/ปี ที่หน่วยงาน/สถานศึกษาในสังกัดของสถาบันฯเซ็นสัญญากับคู่สัญญา เช่น ทำสัญญาวันที่ 27 มีนาคม 2567 ให้ใส่ 27 มี.ค.2567 เป็นต้น</t>
  </si>
  <si>
    <t>รายการ</t>
  </si>
  <si>
    <t>กิจการร่วมค้า บริษัทโฟร์ซีส์ เซอร์วิสเซส จำกัด</t>
  </si>
  <si>
    <t>บ.สกายอินเตอร์ เทค จำกัด</t>
  </si>
  <si>
    <t>บริษัท สุทัศน์วิศวการ (1994) จำกัด</t>
  </si>
  <si>
    <t>หจก. สิงหา 20</t>
  </si>
  <si>
    <t xml:space="preserve">ยอดเบิกจ่าย </t>
  </si>
  <si>
    <t xml:space="preserve">งบคงเหลือ </t>
  </si>
  <si>
    <t>ใบสั่งซื้อ (PO)</t>
  </si>
  <si>
    <t xml:space="preserve">(17) ข้อมูลจากระบบ GFMIS ณ 4 พฤศจิกายน 2567 </t>
  </si>
  <si>
    <t>บจก.เก่งคอมพิวเตอร์แอนด์ไอที</t>
  </si>
  <si>
    <t>โอเจ คอมพิวเตอร์</t>
  </si>
  <si>
    <t>บริษัท โซล คอนเนคท์ จำกัด</t>
  </si>
  <si>
    <t>บริษัท เคเซอร์วิสลพบุรี จำกัด</t>
  </si>
  <si>
    <t>นางสาวพัชรา  เลี้ยงสอน</t>
  </si>
  <si>
    <t>วิซ เวนเดอร์ จำกัด</t>
  </si>
  <si>
    <t xml:space="preserve">ร้านแม็ค@ไอที จันทบุรี </t>
  </si>
  <si>
    <t>บริษัท ดิ แอดวานซ์ โซลูชั่น จำกัด</t>
  </si>
  <si>
    <t>บริษัท สาม ภ 2023 จำกัด</t>
  </si>
  <si>
    <t>ไมโครโฟนสำหรับกลองชุด (เพื่อการแสดง) วิทยาลัยนาฏศิลปลพบุรี ตำบลทะเลชุบ</t>
  </si>
  <si>
    <t>บริษัท ไทยพัฒนาครุภัณฑ์ จำกัด</t>
  </si>
  <si>
    <t>บริษัท ยูชิ โกลบอลซัพพลาย จำกัด</t>
  </si>
  <si>
    <t>พี.พี.เซอร์วิส แอนด์ ซัพพลาย</t>
  </si>
  <si>
    <t>เอ็นพีเอ เซลส์ แอนด์ เซอร์วิส</t>
  </si>
  <si>
    <t>บริษัท เอ็น เค เอส มิวสิค จำกัด</t>
  </si>
  <si>
    <t>ร้านจงสวัสดิ์</t>
  </si>
  <si>
    <t>บริษัท วิโรฒวิทยาภัณฑ์</t>
  </si>
  <si>
    <t>บริษัท เก่งคอมพิวเตอร์ แอนด์ ไอที จำกัด</t>
  </si>
  <si>
    <t>ห้างหุ้นส่วนจำกัด พรีซิชั่น โปรดักส์ เทรดดิ้ง</t>
  </si>
  <si>
    <t>บริษัท กู้ดสปีด คอมพิวเตอร์ จำกัด</t>
  </si>
  <si>
    <t>บริษัท เวริเซท จำกัด</t>
  </si>
  <si>
    <t>บริษัทสาวิทธการ จก.</t>
  </si>
  <si>
    <t>นายชยางกูร  ศรีทหาร</t>
  </si>
  <si>
    <t>บริษัท ดิแอดวานซื โซลูชั่น จก.</t>
  </si>
  <si>
    <t>ห้างหุ้นส่วนจำกัด สหชัยโพนทอง</t>
  </si>
  <si>
    <t>ฝ่ายติดตามและประเมินผลจะกรอกข้อมูลให้</t>
  </si>
  <si>
    <t>ฝ่ายติดตามและประเมินผลจะกรอกข้อมูลให้ตามข้อมูลที่ได้รับจากฝ่ายแผนและงบประมาณ</t>
  </si>
  <si>
    <t>ก่อสร้างอาคารอเนกประสงค์ วิทยาลัยนาฏศิลปสุพรรณบุรี ตำบลสนามชัย อำเภอเมืองสุพรรณบุรี  จังหวัดสุพรรณบุรี 1 หลัง
ปี 2567 ตั้งงบประมาณ  8,713,900 บาท
ปี 2568 ผูกพันงบประมาณ  26,722,800 บาท
ปี 2569 ผูกพันงบประมาณ  22,656,100 บาท</t>
  </si>
  <si>
    <t>ก่อสร้างอาคารอเนกประสงค์ วิทยาลัยนาฏศิลปกาฬสินธุ์ ตำบลกาฬสินธุ์ อำเภอเมืองกาฬสินธุ์  จังหวัดกาฬสินธุ์ 1 หลัง
งบประมาณทั้งสิ้น 51,880,800 บาท 
ปี 2567 ตั้งงบประมาณ  7,782,100 บาท
ปี 2568 ผูกพันงบประมาณ  23,865,200 บาท
ปี 2569 ผูกพันงบประมาณ  20,233,500 บาท</t>
  </si>
  <si>
    <t xml:space="preserve">ก่อสร้างอาคารโรงจอดรถ  วิทยาลัยนาฏศิลปกาฬสินธุ์  ตำบลกาฬสินธุ์ อำเภอเมืองกาฬสินธุ์ จังหวัดกาฬสินธุ์ 1 แห่ง
</t>
  </si>
  <si>
    <t>ค่าก่อสร้างอาคารปฏิบัติดุริยางคศิลป์ 7 ชั้น วิทยาลัยนาฏศิลปจันทบุรี ตำบลวัดใหม่ อำเภอเมืองจันทบุรี จังหวัดจันทบุรี 1 หลัง
งบประมาณทั้งสิ้น 198,450,000 บาท 
ปี 2566 ตั้งงบประมาณ  46,809,200 บาท
ปี 2567 ตั้งงบประมาณ  12,000,000 บาท
ปี 2568 ผูกพันงบประมาณ  36,000,000 บาท
ปี 2569 ผูกพันงบประมาณ  103,640,800 บาท</t>
  </si>
  <si>
    <t>ก่อสร้างอาคารปฏิบัติการนาฏศิลป์ไทย วิทยาลัยนาฏศิลปพัทลุง ตำบลควนมะพร้าว อำเภอเมืองพัทลุง จังหวัดพัทลุง 1 หลัง
งบประมาณทั้งสิ้น 78,988,000 บาท 
ปี 2566 ตั้งงบประมาณ  17,000,000 บาท
ปี 2567 ตั้งงบประมาณ  8,276,200 บาท
ปี 2568 ผูกพันงบประมาณ  36,334,500 บาท
ปี 2569 ผูกพันงบประมาณ  17,377,300 บาท</t>
  </si>
  <si>
    <t>เลขที่โครงการในระบบ e-GP</t>
  </si>
  <si>
    <t>ราคากลาง (บาท)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</si>
  <si>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</si>
  <si>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</si>
  <si>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67109088762</t>
  </si>
  <si>
    <t>67109203355</t>
  </si>
  <si>
    <t>67119009100</t>
  </si>
  <si>
    <t>67109087730</t>
  </si>
  <si>
    <t>67109408131</t>
  </si>
  <si>
    <t>บริษัท บี.บี.เค.อินดัสตรี จำกัด</t>
  </si>
  <si>
    <t>65067199531</t>
  </si>
  <si>
    <t>รายงานแล้ว</t>
  </si>
  <si>
    <t>67109337573</t>
  </si>
  <si>
    <t>67109336556</t>
  </si>
  <si>
    <t>รายการครุภัณฑ์ประจำปีงบประมาณ พ.ศ. 2568 
 (ข้อมูล ณ วันที่ 9 ธันวาคม 2567)</t>
  </si>
  <si>
    <t>รายการที่ดินและสิ่งก่อสร้างประจำปีงบประมาณ พ.ศ. 2568 
 (ข้อมูล ณ วันที่  9  ธันวาคม 2567)</t>
  </si>
  <si>
    <t>ที่</t>
  </si>
  <si>
    <t>67109125354</t>
  </si>
  <si>
    <t>เบิกจ่ายเรียบร้อย</t>
  </si>
  <si>
    <t>67109414735</t>
  </si>
  <si>
    <t>67109419625</t>
  </si>
  <si>
    <t>67109390578</t>
  </si>
  <si>
    <t>ทีเจซี คอร์ปอเรชั่น</t>
  </si>
  <si>
    <t>67099406464</t>
  </si>
  <si>
    <t>67099407751</t>
  </si>
  <si>
    <t>บรัษัท ทีเจซี คอร์ปอเรชั่น จำกัด</t>
  </si>
  <si>
    <t>67109017693</t>
  </si>
  <si>
    <t>67119528890</t>
  </si>
  <si>
    <t>บริษัท ธงชัย เซลล์ แอนด์ เซอร์วิส จำกัด</t>
  </si>
  <si>
    <t>67119097825</t>
  </si>
  <si>
    <t>บริษัท สาวิทธการ จำกัด</t>
  </si>
  <si>
    <t>ณัฐกรการยาง</t>
  </si>
  <si>
    <t>67109112150</t>
  </si>
  <si>
    <t>67109051414</t>
  </si>
  <si>
    <t>67089327103</t>
  </si>
  <si>
    <t>67119035530</t>
  </si>
  <si>
    <t>67119022470</t>
  </si>
  <si>
    <t>67129063154</t>
  </si>
  <si>
    <t>67119049478</t>
  </si>
  <si>
    <t>67099711204</t>
  </si>
  <si>
    <t>67099713870</t>
  </si>
  <si>
    <t>67109059237</t>
  </si>
  <si>
    <t>67099714646</t>
  </si>
  <si>
    <t>67109062067</t>
  </si>
  <si>
    <t>67109061486</t>
  </si>
  <si>
    <t xml:space="preserve">67109049560	</t>
  </si>
  <si>
    <t>67109041522</t>
  </si>
  <si>
    <t>67109042250</t>
  </si>
  <si>
    <t>ปีงบประมาณ</t>
  </si>
  <si>
    <t>อำเภอ</t>
  </si>
  <si>
    <t>จังหวัด</t>
  </si>
  <si>
    <t>กระทรวง</t>
  </si>
  <si>
    <t>ประเภทของหน่วยงาน</t>
  </si>
  <si>
    <t>ชื่อรายการของงานที่จัดซื้อจัดจ้าง</t>
  </si>
  <si>
    <t>แหล่งที่มาของงบประมาณ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</si>
  <si>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</si>
  <si>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</si>
  <si>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</si>
  <si>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</si>
  <si>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</si>
  <si>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</si>
  <si>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</si>
  <si>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</si>
  <si>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</si>
  <si>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</si>
  <si>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</si>
  <si>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</si>
  <si>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</si>
  <si>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</si>
  <si>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</si>
  <si>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</si>
  <si>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</si>
  <si>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</si>
  <si>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</si>
  <si>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</si>
  <si>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</si>
  <si>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</si>
  <si>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</si>
  <si>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</si>
  <si>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</si>
  <si>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</si>
  <si>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</si>
  <si>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</si>
  <si>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</si>
  <si>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</si>
  <si>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</si>
  <si>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</si>
  <si>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</si>
  <si>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</si>
  <si>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</si>
  <si>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</si>
  <si>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</si>
  <si>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</si>
  <si>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</si>
  <si>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</si>
  <si>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</si>
  <si>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</si>
  <si>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</si>
  <si>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</si>
  <si>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</si>
  <si>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</si>
  <si>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ประจำปีงบประมาณ พ.ศ.2568</t>
  </si>
  <si>
    <t>67109007474</t>
  </si>
  <si>
    <t>67099743195</t>
  </si>
  <si>
    <t>67099743363</t>
  </si>
  <si>
    <t>67109320175</t>
  </si>
  <si>
    <t>67099683693</t>
  </si>
  <si>
    <t>67109339024</t>
  </si>
  <si>
    <t xml:space="preserve"> วิธีประกาศเชิญชวนทั่วไป</t>
  </si>
  <si>
    <t xml:space="preserve"> วิธีเฉพาะเจาะจง</t>
  </si>
  <si>
    <t>วิธีประกาศเชิญชวนทั่วไป</t>
  </si>
  <si>
    <t>วิธีเฉพาะเจาะจง</t>
  </si>
  <si>
    <t>อยู่ระหว่างระยะสัญญา</t>
  </si>
  <si>
    <t>ยังไม่ลงนามในสัญญา</t>
  </si>
  <si>
    <t>สิ้นสุดสัญญาแล้ว</t>
  </si>
  <si>
    <t>สหพลัส จำกัด</t>
  </si>
  <si>
    <t>บริษัท โตโยต้านครปฐม ผู้จำหน่าย โตโยต้า จำกัด</t>
  </si>
  <si>
    <t>ชื่อหน่วยงาน</t>
  </si>
  <si>
    <t>สถาบันอุดมศึกษา</t>
  </si>
  <si>
    <t>สถาบันบัณฑิตพัฒนศิลป์
(คณะศิลปวิจิตร)</t>
  </si>
  <si>
    <t>สถาบันบัณฑิตพัฒนศิลป์
(คณะศิลปนาฏดุริยางค์)</t>
  </si>
  <si>
    <t>สถาบันบัณฑิตพัฒนศิลป์
(คณะศิลปศึกษา)</t>
  </si>
  <si>
    <t>สถาบันบัณฑิตพัฒนศิลป์
(สำนักงานอธิการบดี)</t>
  </si>
  <si>
    <t>สถาบันบัณฑิตพัฒนศิลป์
(วิทยาลัยนาฏศิลป)</t>
  </si>
  <si>
    <t>สถาบันบัณฑิตพัฒนศิลป์
(วิทยาลัยนาฏศิลปเชียงใหม่)</t>
  </si>
  <si>
    <t>สถาบันบัณฑิตพัฒนศิลป์
(วิทยาลัยนาฏศิลปนครศรีธรรมราช)</t>
  </si>
  <si>
    <t>สถาบันบัณฑิตพัฒนศิลป์
(วิทยาลัยนาฏศิลปอ่างทอง)</t>
  </si>
  <si>
    <t>สถาบันบัณฑิตพัฒนศิลป์
(วิทยาลัยนาฏศิลปสุโขทัย)</t>
  </si>
  <si>
    <t>สถาบันบัณฑิตพัฒนศิลป์
(วิทยาลัยนาฏศิลปกาฬสินธุ์)</t>
  </si>
  <si>
    <t>สถาบันบัณฑิตพัฒนศิลป์
(วิทยาลัยนาฏศิลปลพบุรี)</t>
  </si>
  <si>
    <t>สถาบันบัณฑิตพัฒนศิลป์
(วิทยาลัยนาฏศิลปจันทบุรี)</t>
  </si>
  <si>
    <t>สถาบันบัณฑิตพัฒนศิลป์
(วิทยาลัยนาฏศิลปพัทลุง)</t>
  </si>
  <si>
    <t>สถาบันบัณฑิตพัฒนศิลป์
(วิทยาลัยนาฏศิลปสุพรรณบุรี)</t>
  </si>
  <si>
    <t>สถาบันบัณฑิตพัฒนศิลป์
(วิทยาลัยวิทยาลัยช่างศิลปนครศรีธรรมราช)</t>
  </si>
  <si>
    <t>สถาบันบัณฑิตพัฒนศิลป์
(วิทยาลัยนาฏศิลปกาฬสินธุ์ )</t>
  </si>
  <si>
    <t>สถาบันบัณฑิตพัฒนศิลป์
(วิทยาลัยนาฏศิลปจันทบุรี  )</t>
  </si>
  <si>
    <t>สถาบันบัณฑิตพัฒนศิลป์
(วิทยาลัยช่างศิลปสุพรรณบุรี)</t>
  </si>
  <si>
    <t>บริษัท 6 กุมภา จำกัด</t>
  </si>
  <si>
    <t>ยังไม่ได้ผู้รับจ้าง(โยธาจังหวัดกำลังดำเนินการแก้ไขแบบและราคากลาง)</t>
  </si>
  <si>
    <t>ยังไม่ได้ลงในระ EGP</t>
  </si>
  <si>
    <t>ยังไม่ได้ผู้รับจ้าง(โยธาจังหวัดกำลังดำเนินการแก้ไขแบบและราคากลาง) ยังไม่ได้ลงในระ EGP</t>
  </si>
  <si>
    <t>67059405649</t>
  </si>
  <si>
    <t>67059473858</t>
  </si>
  <si>
    <t>67089272142</t>
  </si>
  <si>
    <t>671202000168</t>
  </si>
  <si>
    <t>66079029858</t>
  </si>
  <si>
    <t>67109383633</t>
  </si>
  <si>
    <t>660422007659</t>
  </si>
  <si>
    <t>บริษัทอายุบวร จำกัด</t>
  </si>
  <si>
    <t>บริษัทโตโยต้านครปฐมผู้จำหน่าย  โตโยต้า จำกัด</t>
  </si>
  <si>
    <t>โตโยต้านครปฐม ผู้จำหน่ายโตโยต้า</t>
  </si>
  <si>
    <t>หจก.วาย เอส เอ เอ็นจิเนียริ่งซับพลาย</t>
  </si>
  <si>
    <t>ประกาศเชิญชวนทั่วไป</t>
  </si>
  <si>
    <t>68019438136</t>
  </si>
  <si>
    <t>บริษัท ฟินเทคนิค จำกัด</t>
  </si>
  <si>
    <t>บริษัท สโตนเฮ้นจ์ อินเตอร์ จำกัด (มหาชน) (ให้บริการ)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</si>
</sst>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8"/>
      <color theme="1"/>
      <name val="Tahoma"/>
      <family val="2"/>
      <scheme val="minor"/>
    </font>
    <font>
      <b/>
      <sz val="28"/>
      <color theme="1"/>
      <name val="Wingdings 2"/>
      <family val="1"/>
      <charset val="2"/>
    </font>
    <font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Wingdings"/>
      <charset val="2"/>
    </font>
    <font>
      <sz val="14"/>
      <color theme="1"/>
      <name val="Tahoma"/>
      <family val="2"/>
      <charset val="222"/>
    </font>
    <font>
      <b/>
      <sz val="20"/>
      <color theme="1"/>
      <name val="Tahoma"/>
      <family val="2"/>
      <scheme val="minor"/>
    </font>
    <font>
      <b/>
      <sz val="18"/>
      <color theme="1"/>
      <name val="TH Niramit AS"/>
    </font>
    <font>
      <sz val="18"/>
      <color theme="1"/>
      <name val="TH Niramit AS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8"/>
      <color theme="0"/>
      <name val="TH Niramit AS"/>
    </font>
    <font>
      <sz val="18"/>
      <name val="TH Niramit AS"/>
    </font>
    <font>
      <sz val="18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49" fontId="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187" fontId="11" fillId="0" borderId="1" xfId="1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3" fontId="11" fillId="0" borderId="0" xfId="0" applyNumberFormat="1" applyFont="1" applyFill="1" applyAlignment="1">
      <alignment vertical="center" wrapText="1"/>
    </xf>
    <xf numFmtId="43" fontId="11" fillId="0" borderId="0" xfId="1" applyNumberFormat="1" applyFont="1" applyFill="1" applyAlignment="1">
      <alignment vertical="center" wrapText="1"/>
    </xf>
    <xf numFmtId="43" fontId="11" fillId="0" borderId="0" xfId="1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43" fontId="14" fillId="0" borderId="1" xfId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3" fontId="13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87" fontId="11" fillId="0" borderId="1" xfId="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43" fontId="13" fillId="7" borderId="1" xfId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7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3" fillId="8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/>
    </xf>
    <xf numFmtId="0" fontId="21" fillId="0" borderId="1" xfId="0" applyFont="1" applyBorder="1" applyAlignment="1">
      <alignment wrapText="1"/>
    </xf>
    <xf numFmtId="0" fontId="16" fillId="0" borderId="1" xfId="0" applyFont="1" applyFill="1" applyBorder="1" applyAlignment="1">
      <alignment vertical="top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/>
    </xf>
    <xf numFmtId="0" fontId="16" fillId="0" borderId="13" xfId="0" applyFont="1" applyFill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43" fontId="11" fillId="0" borderId="1" xfId="1" applyNumberFormat="1" applyFont="1" applyFill="1" applyBorder="1" applyAlignment="1">
      <alignment horizontal="right" vertical="center"/>
    </xf>
    <xf numFmtId="43" fontId="11" fillId="0" borderId="1" xfId="0" applyNumberFormat="1" applyFont="1" applyFill="1" applyBorder="1" applyAlignment="1">
      <alignment horizontal="right" vertical="center"/>
    </xf>
    <xf numFmtId="43" fontId="11" fillId="0" borderId="1" xfId="1" applyNumberFormat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43" fontId="10" fillId="3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3" fontId="10" fillId="3" borderId="1" xfId="1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เครื่องหมายจุลภา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638175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44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27"/>
  <sheetViews>
    <sheetView workbookViewId="0">
      <selection activeCell="F12" sqref="F12"/>
    </sheetView>
  </sheetViews>
  <sheetFormatPr defaultColWidth="9" defaultRowHeight="24" x14ac:dyDescent="0.2"/>
  <cols>
    <col min="1" max="1" width="4.875" style="39" customWidth="1"/>
    <col min="2" max="2" width="29.25" style="39" customWidth="1"/>
    <col min="3" max="3" width="19.375" style="50" customWidth="1"/>
    <col min="4" max="4" width="22.125" style="39" customWidth="1"/>
    <col min="5" max="5" width="23.375" style="39" customWidth="1"/>
    <col min="6" max="6" width="19.375" style="39" customWidth="1"/>
    <col min="7" max="7" width="11.125" style="39" customWidth="1"/>
    <col min="8" max="8" width="10.625" style="39" customWidth="1"/>
    <col min="9" max="9" width="15.625" style="39" customWidth="1"/>
    <col min="10" max="16384" width="9" style="39"/>
  </cols>
  <sheetData>
    <row r="1" spans="1:9" ht="69.95" customHeight="1" x14ac:dyDescent="0.2">
      <c r="B1" s="104" t="s">
        <v>469</v>
      </c>
      <c r="C1" s="105"/>
      <c r="D1" s="105"/>
      <c r="E1" s="105"/>
      <c r="F1" s="105"/>
      <c r="G1" s="105"/>
      <c r="H1" s="106"/>
    </row>
    <row r="2" spans="1:9" ht="50.1" customHeight="1" x14ac:dyDescent="0.2">
      <c r="B2" s="107" t="s">
        <v>379</v>
      </c>
      <c r="C2" s="108" t="s">
        <v>401</v>
      </c>
      <c r="D2" s="108"/>
      <c r="E2" s="109" t="s">
        <v>380</v>
      </c>
      <c r="F2" s="110"/>
      <c r="G2" s="107" t="s">
        <v>381</v>
      </c>
      <c r="H2" s="107"/>
    </row>
    <row r="3" spans="1:9" x14ac:dyDescent="0.2">
      <c r="B3" s="107"/>
      <c r="C3" s="44" t="s">
        <v>414</v>
      </c>
      <c r="D3" s="44" t="s">
        <v>382</v>
      </c>
      <c r="E3" s="45" t="s">
        <v>383</v>
      </c>
      <c r="F3" s="45" t="s">
        <v>384</v>
      </c>
      <c r="G3" s="46" t="s">
        <v>385</v>
      </c>
      <c r="H3" s="46" t="s">
        <v>386</v>
      </c>
    </row>
    <row r="4" spans="1:9" ht="21" hidden="1" x14ac:dyDescent="0.25">
      <c r="A4" s="54">
        <v>1</v>
      </c>
      <c r="B4" s="64" t="s">
        <v>6</v>
      </c>
      <c r="C4" s="35">
        <v>9</v>
      </c>
      <c r="D4" s="36">
        <v>3133000</v>
      </c>
      <c r="E4" s="35">
        <v>2</v>
      </c>
      <c r="F4" s="35">
        <v>7</v>
      </c>
      <c r="G4" s="37"/>
      <c r="H4" s="38">
        <f>C4-G4</f>
        <v>9</v>
      </c>
      <c r="I4" s="39" t="s">
        <v>466</v>
      </c>
    </row>
    <row r="5" spans="1:9" x14ac:dyDescent="0.2">
      <c r="A5" s="54">
        <v>2</v>
      </c>
      <c r="B5" s="58" t="s">
        <v>387</v>
      </c>
      <c r="C5" s="37">
        <v>5</v>
      </c>
      <c r="D5" s="41">
        <v>2844000</v>
      </c>
      <c r="E5" s="35">
        <v>3</v>
      </c>
      <c r="F5" s="35">
        <v>1</v>
      </c>
      <c r="G5" s="37">
        <v>1</v>
      </c>
      <c r="H5" s="38">
        <f>C5-G5</f>
        <v>4</v>
      </c>
    </row>
    <row r="6" spans="1:9" x14ac:dyDescent="0.2">
      <c r="A6" s="54">
        <v>3</v>
      </c>
      <c r="B6" s="58" t="s">
        <v>17</v>
      </c>
      <c r="C6" s="37">
        <v>4</v>
      </c>
      <c r="D6" s="41">
        <v>550000</v>
      </c>
      <c r="E6" s="35">
        <v>4</v>
      </c>
      <c r="F6" s="35"/>
      <c r="G6" s="37"/>
      <c r="H6" s="38">
        <f>C6-G6</f>
        <v>4</v>
      </c>
    </row>
    <row r="7" spans="1:9" x14ac:dyDescent="0.2">
      <c r="A7" s="54">
        <v>4</v>
      </c>
      <c r="B7" s="58" t="s">
        <v>388</v>
      </c>
      <c r="C7" s="37">
        <v>3</v>
      </c>
      <c r="D7" s="41">
        <v>85800</v>
      </c>
      <c r="E7" s="35"/>
      <c r="F7" s="35">
        <v>2</v>
      </c>
      <c r="G7" s="37">
        <v>1</v>
      </c>
      <c r="H7" s="38">
        <f t="shared" ref="H7:H19" si="0">C7-G7</f>
        <v>2</v>
      </c>
    </row>
    <row r="8" spans="1:9" x14ac:dyDescent="0.2">
      <c r="A8" s="54">
        <v>5</v>
      </c>
      <c r="B8" s="58" t="s">
        <v>389</v>
      </c>
      <c r="C8" s="37">
        <v>1</v>
      </c>
      <c r="D8" s="41">
        <v>350000</v>
      </c>
      <c r="E8" s="41"/>
      <c r="F8" s="35">
        <v>1</v>
      </c>
      <c r="G8" s="35"/>
      <c r="H8" s="38">
        <f>C8-G8</f>
        <v>1</v>
      </c>
      <c r="I8" s="75"/>
    </row>
    <row r="9" spans="1:9" x14ac:dyDescent="0.2">
      <c r="A9" s="54">
        <v>6</v>
      </c>
      <c r="B9" s="58" t="s">
        <v>390</v>
      </c>
      <c r="C9" s="35">
        <v>11</v>
      </c>
      <c r="D9" s="41">
        <v>1297600</v>
      </c>
      <c r="E9" s="35"/>
      <c r="F9" s="35">
        <v>8</v>
      </c>
      <c r="G9" s="37">
        <v>3</v>
      </c>
      <c r="H9" s="38">
        <f t="shared" si="0"/>
        <v>8</v>
      </c>
    </row>
    <row r="10" spans="1:9" x14ac:dyDescent="0.2">
      <c r="A10" s="54">
        <v>7</v>
      </c>
      <c r="B10" s="58" t="s">
        <v>391</v>
      </c>
      <c r="C10" s="35">
        <v>5</v>
      </c>
      <c r="D10" s="41">
        <v>936000</v>
      </c>
      <c r="E10" s="35">
        <v>1</v>
      </c>
      <c r="F10" s="35"/>
      <c r="G10" s="37">
        <v>4</v>
      </c>
      <c r="H10" s="38">
        <f>C10-G10</f>
        <v>1</v>
      </c>
    </row>
    <row r="11" spans="1:9" x14ac:dyDescent="0.2">
      <c r="A11" s="54">
        <v>8</v>
      </c>
      <c r="B11" s="58" t="s">
        <v>392</v>
      </c>
      <c r="C11" s="35">
        <v>7</v>
      </c>
      <c r="D11" s="41">
        <v>3977400</v>
      </c>
      <c r="E11" s="35"/>
      <c r="F11" s="35">
        <v>7</v>
      </c>
      <c r="G11" s="37"/>
      <c r="H11" s="38">
        <f>C11-G11</f>
        <v>7</v>
      </c>
    </row>
    <row r="12" spans="1:9" x14ac:dyDescent="0.2">
      <c r="A12" s="54">
        <v>9</v>
      </c>
      <c r="B12" s="71" t="s">
        <v>402</v>
      </c>
      <c r="C12" s="72">
        <v>2</v>
      </c>
      <c r="D12" s="68">
        <v>436800</v>
      </c>
      <c r="E12" s="69"/>
      <c r="F12" s="69"/>
      <c r="G12" s="72">
        <v>2</v>
      </c>
      <c r="H12" s="67">
        <f>C12-G12</f>
        <v>0</v>
      </c>
      <c r="I12" s="70" t="s">
        <v>473</v>
      </c>
    </row>
    <row r="13" spans="1:9" x14ac:dyDescent="0.2">
      <c r="A13" s="54">
        <v>10</v>
      </c>
      <c r="B13" s="74" t="s">
        <v>393</v>
      </c>
      <c r="C13" s="37">
        <v>21</v>
      </c>
      <c r="D13" s="41">
        <v>2775000</v>
      </c>
      <c r="E13" s="35"/>
      <c r="F13" s="35">
        <v>21</v>
      </c>
      <c r="G13" s="37"/>
      <c r="H13" s="38">
        <f>C13-G13</f>
        <v>21</v>
      </c>
    </row>
    <row r="14" spans="1:9" x14ac:dyDescent="0.2">
      <c r="A14" s="54">
        <v>11</v>
      </c>
      <c r="B14" s="74" t="s">
        <v>394</v>
      </c>
      <c r="C14" s="37">
        <v>18</v>
      </c>
      <c r="D14" s="41">
        <v>1167800</v>
      </c>
      <c r="E14" s="35">
        <v>12</v>
      </c>
      <c r="F14" s="35">
        <v>0</v>
      </c>
      <c r="G14" s="37">
        <v>6</v>
      </c>
      <c r="H14" s="38">
        <f t="shared" si="0"/>
        <v>12</v>
      </c>
    </row>
    <row r="15" spans="1:9" x14ac:dyDescent="0.2">
      <c r="A15" s="54">
        <v>12</v>
      </c>
      <c r="B15" s="74" t="s">
        <v>395</v>
      </c>
      <c r="C15" s="37">
        <v>12</v>
      </c>
      <c r="D15" s="41">
        <v>1019600</v>
      </c>
      <c r="E15" s="35"/>
      <c r="F15" s="35">
        <v>10</v>
      </c>
      <c r="G15" s="37">
        <v>2</v>
      </c>
      <c r="H15" s="38">
        <f t="shared" si="0"/>
        <v>10</v>
      </c>
    </row>
    <row r="16" spans="1:9" x14ac:dyDescent="0.2">
      <c r="A16" s="54">
        <v>13</v>
      </c>
      <c r="B16" s="58" t="s">
        <v>396</v>
      </c>
      <c r="C16" s="37">
        <v>8</v>
      </c>
      <c r="D16" s="41">
        <v>1445800</v>
      </c>
      <c r="E16" s="35">
        <v>4</v>
      </c>
      <c r="F16" s="35">
        <v>1</v>
      </c>
      <c r="G16" s="37">
        <v>3</v>
      </c>
      <c r="H16" s="38">
        <f t="shared" si="0"/>
        <v>5</v>
      </c>
    </row>
    <row r="17" spans="1:9" x14ac:dyDescent="0.2">
      <c r="A17" s="54">
        <v>14</v>
      </c>
      <c r="B17" s="74" t="s">
        <v>397</v>
      </c>
      <c r="C17" s="37">
        <v>3</v>
      </c>
      <c r="D17" s="41">
        <v>504000</v>
      </c>
      <c r="E17" s="35"/>
      <c r="F17" s="35">
        <v>2</v>
      </c>
      <c r="G17" s="37">
        <v>1</v>
      </c>
      <c r="H17" s="38">
        <f t="shared" si="0"/>
        <v>2</v>
      </c>
      <c r="I17" s="75"/>
    </row>
    <row r="18" spans="1:9" x14ac:dyDescent="0.2">
      <c r="A18" s="54">
        <v>15</v>
      </c>
      <c r="B18" s="58" t="s">
        <v>398</v>
      </c>
      <c r="C18" s="49">
        <v>1</v>
      </c>
      <c r="D18" s="47">
        <v>607000</v>
      </c>
      <c r="E18" s="35">
        <v>1</v>
      </c>
      <c r="F18" s="48"/>
      <c r="G18" s="38"/>
      <c r="H18" s="38">
        <f>C18-G18</f>
        <v>1</v>
      </c>
    </row>
    <row r="19" spans="1:9" x14ac:dyDescent="0.2">
      <c r="A19" s="54">
        <v>16</v>
      </c>
      <c r="B19" s="66" t="s">
        <v>399</v>
      </c>
      <c r="C19" s="67">
        <v>1</v>
      </c>
      <c r="D19" s="68">
        <v>120000</v>
      </c>
      <c r="E19" s="69"/>
      <c r="F19" s="69"/>
      <c r="G19" s="67">
        <v>1</v>
      </c>
      <c r="H19" s="67">
        <f t="shared" si="0"/>
        <v>0</v>
      </c>
      <c r="I19" s="70" t="s">
        <v>473</v>
      </c>
    </row>
    <row r="20" spans="1:9" x14ac:dyDescent="0.2">
      <c r="B20" s="46" t="s">
        <v>400</v>
      </c>
      <c r="C20" s="46">
        <f>SUM(C4:C19)</f>
        <v>111</v>
      </c>
      <c r="D20" s="42">
        <f>SUM(D4:D19)</f>
        <v>21249800</v>
      </c>
      <c r="E20" s="46">
        <f>SUM(E4:E19)</f>
        <v>27</v>
      </c>
      <c r="F20" s="46">
        <f>SUM(F4:F19)</f>
        <v>60</v>
      </c>
      <c r="G20" s="56">
        <f>SUM(G4:G19)</f>
        <v>24</v>
      </c>
      <c r="H20" s="46">
        <f>C20-G20</f>
        <v>87</v>
      </c>
    </row>
    <row r="23" spans="1:9" x14ac:dyDescent="0.2">
      <c r="D23" s="55">
        <v>21249800</v>
      </c>
      <c r="E23" s="39" t="str">
        <f>BAHTTEXT(D23)</f>
        <v>ยี่สิบเอ็ดล้านสองแสนสี่หมื่นเก้าพันแปดร้อยบาทถ้วน</v>
      </c>
      <c r="F23" s="51"/>
    </row>
    <row r="24" spans="1:9" x14ac:dyDescent="0.2">
      <c r="D24" s="52">
        <v>405030300</v>
      </c>
      <c r="E24" s="39" t="str">
        <f>BAHTTEXT(D24)</f>
        <v>สี่ร้อยห้าล้านสามหมื่นสามร้อยบาทถ้วน</v>
      </c>
      <c r="F24" s="52"/>
      <c r="G24" s="51"/>
    </row>
    <row r="25" spans="1:9" x14ac:dyDescent="0.2">
      <c r="D25" s="52">
        <f>D23+D24</f>
        <v>426280100</v>
      </c>
      <c r="E25" s="39" t="str">
        <f>BAHTTEXT(D25)</f>
        <v>สี่ร้อยยี่สิบหกล้านสองแสนแปดหมื่นหนึ่งร้อยบาทถ้วน</v>
      </c>
      <c r="F25" s="52"/>
    </row>
    <row r="26" spans="1:9" x14ac:dyDescent="0.2">
      <c r="D26" s="52"/>
      <c r="E26" s="52"/>
      <c r="F26" s="52"/>
    </row>
    <row r="27" spans="1:9" x14ac:dyDescent="0.2">
      <c r="D27" s="51"/>
      <c r="E27" s="51"/>
      <c r="F27" s="51"/>
    </row>
  </sheetData>
  <mergeCells count="5">
    <mergeCell ref="B1:H1"/>
    <mergeCell ref="B2:B3"/>
    <mergeCell ref="C2:D2"/>
    <mergeCell ref="E2:F2"/>
    <mergeCell ref="G2:H2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27"/>
  <sheetViews>
    <sheetView showGridLines="0" tabSelected="1" zoomScale="60" zoomScaleNormal="60" workbookViewId="0">
      <pane ySplit="2" topLeftCell="A3" activePane="bottomLeft" state="frozen"/>
      <selection pane="bottomLeft" activeCell="G4" sqref="G4"/>
    </sheetView>
  </sheetViews>
  <sheetFormatPr defaultColWidth="9" defaultRowHeight="30" customHeight="1" x14ac:dyDescent="0.2"/>
  <cols>
    <col min="1" max="1" width="8.25" style="14" customWidth="1"/>
    <col min="2" max="2" width="32.125" style="14" customWidth="1"/>
    <col min="3" max="3" width="43.25" style="14" customWidth="1"/>
    <col min="4" max="4" width="11.75" style="14" customWidth="1"/>
    <col min="5" max="5" width="11.875" style="14" customWidth="1"/>
    <col min="6" max="6" width="25.75" style="14" customWidth="1"/>
    <col min="7" max="7" width="35.125" style="14" customWidth="1"/>
    <col min="8" max="8" width="46.375" style="30" customWidth="1"/>
    <col min="9" max="9" width="25" style="31" customWidth="1"/>
    <col min="10" max="10" width="32.75" style="31" customWidth="1"/>
    <col min="11" max="11" width="62.375" style="30" customWidth="1"/>
    <col min="12" max="12" width="40.25" style="30" customWidth="1"/>
    <col min="13" max="13" width="24.375" style="25" customWidth="1"/>
    <col min="14" max="14" width="25.25" style="14" customWidth="1"/>
    <col min="15" max="15" width="21.375" style="32" hidden="1" customWidth="1"/>
    <col min="16" max="16" width="21.375" style="33" hidden="1" customWidth="1"/>
    <col min="17" max="17" width="21.375" style="32" hidden="1" customWidth="1"/>
    <col min="18" max="19" width="21.625" style="34" hidden="1" customWidth="1"/>
    <col min="20" max="20" width="21.875" style="14" hidden="1" customWidth="1"/>
    <col min="21" max="21" width="19.375" style="14" hidden="1" customWidth="1"/>
    <col min="22" max="22" width="24.25" style="14" hidden="1" customWidth="1"/>
    <col min="23" max="23" width="19.875" style="14" hidden="1" customWidth="1"/>
    <col min="24" max="24" width="17" style="14" hidden="1" customWidth="1"/>
    <col min="25" max="25" width="36.375" style="14" hidden="1" customWidth="1"/>
    <col min="26" max="26" width="52.375" style="14" customWidth="1"/>
    <col min="27" max="27" width="33.75" style="29" customWidth="1"/>
    <col min="28" max="28" width="9" style="14"/>
    <col min="29" max="29" width="28.875" style="14" bestFit="1" customWidth="1"/>
    <col min="30" max="16384" width="9" style="14"/>
  </cols>
  <sheetData>
    <row r="1" spans="1:29" ht="36.75" customHeight="1" x14ac:dyDescent="0.2">
      <c r="A1" s="113" t="s">
        <v>471</v>
      </c>
      <c r="B1" s="115" t="s">
        <v>503</v>
      </c>
      <c r="C1" s="112" t="s">
        <v>572</v>
      </c>
      <c r="D1" s="115" t="s">
        <v>504</v>
      </c>
      <c r="E1" s="115" t="s">
        <v>505</v>
      </c>
      <c r="F1" s="115" t="s">
        <v>506</v>
      </c>
      <c r="G1" s="115" t="s">
        <v>507</v>
      </c>
      <c r="H1" s="112" t="s">
        <v>508</v>
      </c>
      <c r="I1" s="111" t="s">
        <v>537</v>
      </c>
      <c r="J1" s="120" t="s">
        <v>509</v>
      </c>
      <c r="K1" s="112" t="s">
        <v>543</v>
      </c>
      <c r="L1" s="123" t="s">
        <v>60</v>
      </c>
      <c r="M1" s="123" t="s">
        <v>456</v>
      </c>
      <c r="N1" s="123" t="s">
        <v>550</v>
      </c>
      <c r="O1" s="117" t="s">
        <v>422</v>
      </c>
      <c r="P1" s="117"/>
      <c r="Q1" s="117"/>
      <c r="R1" s="122" t="s">
        <v>251</v>
      </c>
      <c r="S1" s="122"/>
      <c r="T1" s="122"/>
      <c r="U1" s="122"/>
      <c r="V1" s="122"/>
      <c r="W1" s="122"/>
      <c r="X1" s="122"/>
      <c r="Y1" s="122"/>
      <c r="Z1" s="123" t="s">
        <v>553</v>
      </c>
      <c r="AA1" s="118" t="s">
        <v>455</v>
      </c>
    </row>
    <row r="2" spans="1:29" s="16" customFormat="1" ht="111" x14ac:dyDescent="0.2">
      <c r="A2" s="114"/>
      <c r="B2" s="116"/>
      <c r="C2" s="112"/>
      <c r="D2" s="116"/>
      <c r="E2" s="116"/>
      <c r="F2" s="116"/>
      <c r="G2" s="116"/>
      <c r="H2" s="112"/>
      <c r="I2" s="111"/>
      <c r="J2" s="121"/>
      <c r="K2" s="112"/>
      <c r="L2" s="116"/>
      <c r="M2" s="116"/>
      <c r="N2" s="116"/>
      <c r="O2" s="15" t="s">
        <v>421</v>
      </c>
      <c r="P2" s="15" t="s">
        <v>419</v>
      </c>
      <c r="Q2" s="97" t="s">
        <v>420</v>
      </c>
      <c r="R2" s="98" t="s">
        <v>252</v>
      </c>
      <c r="S2" s="98" t="s">
        <v>253</v>
      </c>
      <c r="T2" s="98" t="s">
        <v>254</v>
      </c>
      <c r="U2" s="98" t="s">
        <v>255</v>
      </c>
      <c r="V2" s="98" t="s">
        <v>256</v>
      </c>
      <c r="W2" s="98" t="s">
        <v>257</v>
      </c>
      <c r="X2" s="98" t="s">
        <v>258</v>
      </c>
      <c r="Y2" s="98" t="s">
        <v>259</v>
      </c>
      <c r="Z2" s="116"/>
      <c r="AA2" s="119"/>
    </row>
    <row r="3" spans="1:29" s="25" customFormat="1" ht="111" x14ac:dyDescent="0.2">
      <c r="A3" s="130">
        <v>1</v>
      </c>
      <c r="B3" s="19" t="s">
        <v>556</v>
      </c>
      <c r="C3" s="19" t="s">
        <v>577</v>
      </c>
      <c r="D3" s="19"/>
      <c r="E3" s="19"/>
      <c r="F3" s="76"/>
      <c r="G3" s="19" t="s">
        <v>573</v>
      </c>
      <c r="H3" s="19" t="s">
        <v>250</v>
      </c>
      <c r="I3" s="20">
        <v>1358000</v>
      </c>
      <c r="J3" s="27" t="s">
        <v>260</v>
      </c>
      <c r="K3" s="17" t="s">
        <v>569</v>
      </c>
      <c r="L3" s="19" t="s">
        <v>563</v>
      </c>
      <c r="M3" s="93">
        <v>1358000</v>
      </c>
      <c r="N3" s="22">
        <v>1357500</v>
      </c>
      <c r="O3" s="23"/>
      <c r="P3" s="23"/>
      <c r="Q3" s="24"/>
      <c r="R3" s="21"/>
      <c r="S3" s="21"/>
      <c r="T3" s="21"/>
      <c r="U3" s="21"/>
      <c r="V3" s="21"/>
      <c r="W3" s="21"/>
      <c r="X3" s="21"/>
      <c r="Y3" s="21"/>
      <c r="Z3" s="19" t="s">
        <v>604</v>
      </c>
      <c r="AA3" s="60" t="s">
        <v>560</v>
      </c>
      <c r="AC3" s="57" t="s">
        <v>260</v>
      </c>
    </row>
    <row r="4" spans="1:29" s="25" customFormat="1" ht="166.5" x14ac:dyDescent="0.2">
      <c r="A4" s="130">
        <v>2</v>
      </c>
      <c r="B4" s="19" t="s">
        <v>556</v>
      </c>
      <c r="C4" s="19" t="s">
        <v>577</v>
      </c>
      <c r="D4" s="19"/>
      <c r="E4" s="19"/>
      <c r="F4" s="76"/>
      <c r="G4" s="19" t="s">
        <v>573</v>
      </c>
      <c r="H4" s="19" t="s">
        <v>261</v>
      </c>
      <c r="I4" s="20">
        <v>713000</v>
      </c>
      <c r="J4" s="27" t="s">
        <v>260</v>
      </c>
      <c r="K4" s="17" t="s">
        <v>569</v>
      </c>
      <c r="L4" s="19" t="s">
        <v>563</v>
      </c>
      <c r="M4" s="93">
        <v>713000</v>
      </c>
      <c r="N4" s="26">
        <v>681900</v>
      </c>
      <c r="O4" s="23"/>
      <c r="P4" s="23"/>
      <c r="Q4" s="24"/>
      <c r="R4" s="21"/>
      <c r="S4" s="21"/>
      <c r="T4" s="21"/>
      <c r="U4" s="21"/>
      <c r="V4" s="21"/>
      <c r="W4" s="21"/>
      <c r="X4" s="21"/>
      <c r="Y4" s="21"/>
      <c r="Z4" s="19" t="s">
        <v>571</v>
      </c>
      <c r="AA4" s="60" t="s">
        <v>561</v>
      </c>
      <c r="AC4" s="57" t="s">
        <v>29</v>
      </c>
    </row>
    <row r="5" spans="1:29" s="25" customFormat="1" ht="111" x14ac:dyDescent="0.2">
      <c r="A5" s="130">
        <v>3</v>
      </c>
      <c r="B5" s="19" t="s">
        <v>556</v>
      </c>
      <c r="C5" s="19" t="s">
        <v>577</v>
      </c>
      <c r="D5" s="19"/>
      <c r="E5" s="19"/>
      <c r="F5" s="76"/>
      <c r="G5" s="19" t="s">
        <v>573</v>
      </c>
      <c r="H5" s="19" t="s">
        <v>262</v>
      </c>
      <c r="I5" s="20">
        <v>24000</v>
      </c>
      <c r="J5" s="27" t="s">
        <v>260</v>
      </c>
      <c r="K5" s="17" t="s">
        <v>569</v>
      </c>
      <c r="L5" s="19" t="s">
        <v>564</v>
      </c>
      <c r="M5" s="93">
        <v>24000</v>
      </c>
      <c r="N5" s="26">
        <v>24000</v>
      </c>
      <c r="O5" s="23"/>
      <c r="P5" s="23"/>
      <c r="Q5" s="24"/>
      <c r="R5" s="21"/>
      <c r="S5" s="21"/>
      <c r="T5" s="21"/>
      <c r="U5" s="21"/>
      <c r="V5" s="21"/>
      <c r="W5" s="21"/>
      <c r="X5" s="21"/>
      <c r="Y5" s="21"/>
      <c r="Z5" s="19" t="s">
        <v>443</v>
      </c>
      <c r="AA5" s="60" t="s">
        <v>562</v>
      </c>
    </row>
    <row r="6" spans="1:29" s="25" customFormat="1" ht="83.25" x14ac:dyDescent="0.2">
      <c r="A6" s="130">
        <v>4</v>
      </c>
      <c r="B6" s="19" t="s">
        <v>556</v>
      </c>
      <c r="C6" s="19" t="s">
        <v>577</v>
      </c>
      <c r="D6" s="19"/>
      <c r="E6" s="19"/>
      <c r="F6" s="76"/>
      <c r="G6" s="19" t="s">
        <v>573</v>
      </c>
      <c r="H6" s="19" t="s">
        <v>263</v>
      </c>
      <c r="I6" s="20">
        <v>27000</v>
      </c>
      <c r="J6" s="27" t="s">
        <v>260</v>
      </c>
      <c r="K6" s="17" t="s">
        <v>569</v>
      </c>
      <c r="L6" s="19" t="s">
        <v>564</v>
      </c>
      <c r="M6" s="93">
        <v>27000</v>
      </c>
      <c r="N6" s="26">
        <v>25000</v>
      </c>
      <c r="O6" s="23"/>
      <c r="P6" s="23"/>
      <c r="Q6" s="24"/>
      <c r="R6" s="21"/>
      <c r="S6" s="21"/>
      <c r="T6" s="21"/>
      <c r="U6" s="21"/>
      <c r="V6" s="21"/>
      <c r="W6" s="21"/>
      <c r="X6" s="21"/>
      <c r="Y6" s="21"/>
      <c r="Z6" s="19" t="s">
        <v>443</v>
      </c>
      <c r="AA6" s="60" t="s">
        <v>562</v>
      </c>
    </row>
    <row r="7" spans="1:29" s="25" customFormat="1" ht="83.25" x14ac:dyDescent="0.2">
      <c r="A7" s="130">
        <v>5</v>
      </c>
      <c r="B7" s="19" t="s">
        <v>556</v>
      </c>
      <c r="C7" s="19" t="s">
        <v>577</v>
      </c>
      <c r="D7" s="19"/>
      <c r="E7" s="19"/>
      <c r="F7" s="76"/>
      <c r="G7" s="19" t="s">
        <v>573</v>
      </c>
      <c r="H7" s="19" t="s">
        <v>264</v>
      </c>
      <c r="I7" s="20">
        <v>15000</v>
      </c>
      <c r="J7" s="27" t="s">
        <v>260</v>
      </c>
      <c r="K7" s="17" t="s">
        <v>569</v>
      </c>
      <c r="L7" s="19" t="s">
        <v>564</v>
      </c>
      <c r="M7" s="93">
        <v>15000</v>
      </c>
      <c r="N7" s="26">
        <v>15000</v>
      </c>
      <c r="O7" s="23"/>
      <c r="P7" s="23"/>
      <c r="Q7" s="24"/>
      <c r="R7" s="21"/>
      <c r="S7" s="21"/>
      <c r="T7" s="21"/>
      <c r="U7" s="21"/>
      <c r="V7" s="21"/>
      <c r="W7" s="21"/>
      <c r="X7" s="21"/>
      <c r="Y7" s="21"/>
      <c r="Z7" s="19" t="s">
        <v>443</v>
      </c>
      <c r="AA7" s="60" t="s">
        <v>562</v>
      </c>
    </row>
    <row r="8" spans="1:29" s="25" customFormat="1" ht="83.25" x14ac:dyDescent="0.2">
      <c r="A8" s="130">
        <v>6</v>
      </c>
      <c r="B8" s="19" t="s">
        <v>556</v>
      </c>
      <c r="C8" s="19" t="s">
        <v>577</v>
      </c>
      <c r="D8" s="19"/>
      <c r="E8" s="19"/>
      <c r="F8" s="76"/>
      <c r="G8" s="19" t="s">
        <v>573</v>
      </c>
      <c r="H8" s="19" t="s">
        <v>265</v>
      </c>
      <c r="I8" s="20">
        <v>168000</v>
      </c>
      <c r="J8" s="27" t="s">
        <v>260</v>
      </c>
      <c r="K8" s="17" t="s">
        <v>569</v>
      </c>
      <c r="L8" s="19" t="s">
        <v>564</v>
      </c>
      <c r="M8" s="93">
        <v>168000</v>
      </c>
      <c r="N8" s="26">
        <v>168000</v>
      </c>
      <c r="O8" s="23"/>
      <c r="P8" s="23"/>
      <c r="Q8" s="24"/>
      <c r="R8" s="21"/>
      <c r="S8" s="21"/>
      <c r="T8" s="21"/>
      <c r="U8" s="21"/>
      <c r="V8" s="21"/>
      <c r="W8" s="21"/>
      <c r="X8" s="21"/>
      <c r="Y8" s="21"/>
      <c r="Z8" s="19" t="s">
        <v>443</v>
      </c>
      <c r="AA8" s="60" t="s">
        <v>562</v>
      </c>
    </row>
    <row r="9" spans="1:29" s="25" customFormat="1" ht="83.25" x14ac:dyDescent="0.2">
      <c r="A9" s="130">
        <v>7</v>
      </c>
      <c r="B9" s="19" t="s">
        <v>556</v>
      </c>
      <c r="C9" s="19" t="s">
        <v>577</v>
      </c>
      <c r="D9" s="19"/>
      <c r="E9" s="19"/>
      <c r="F9" s="76"/>
      <c r="G9" s="19" t="s">
        <v>573</v>
      </c>
      <c r="H9" s="19" t="s">
        <v>266</v>
      </c>
      <c r="I9" s="20">
        <v>52000</v>
      </c>
      <c r="J9" s="27" t="s">
        <v>260</v>
      </c>
      <c r="K9" s="17" t="s">
        <v>569</v>
      </c>
      <c r="L9" s="19" t="s">
        <v>564</v>
      </c>
      <c r="M9" s="93">
        <v>52000</v>
      </c>
      <c r="N9" s="26">
        <v>52000</v>
      </c>
      <c r="O9" s="23"/>
      <c r="P9" s="23"/>
      <c r="Q9" s="24"/>
      <c r="R9" s="21"/>
      <c r="S9" s="21"/>
      <c r="T9" s="21"/>
      <c r="U9" s="21"/>
      <c r="V9" s="21"/>
      <c r="W9" s="21"/>
      <c r="X9" s="21"/>
      <c r="Y9" s="21"/>
      <c r="Z9" s="19" t="s">
        <v>443</v>
      </c>
      <c r="AA9" s="60" t="s">
        <v>562</v>
      </c>
    </row>
    <row r="10" spans="1:29" s="25" customFormat="1" ht="83.25" x14ac:dyDescent="0.2">
      <c r="A10" s="130">
        <v>8</v>
      </c>
      <c r="B10" s="19" t="s">
        <v>556</v>
      </c>
      <c r="C10" s="19" t="s">
        <v>577</v>
      </c>
      <c r="D10" s="19"/>
      <c r="E10" s="19"/>
      <c r="F10" s="76"/>
      <c r="G10" s="19" t="s">
        <v>573</v>
      </c>
      <c r="H10" s="19" t="s">
        <v>267</v>
      </c>
      <c r="I10" s="20">
        <v>176000</v>
      </c>
      <c r="J10" s="27" t="s">
        <v>260</v>
      </c>
      <c r="K10" s="17" t="s">
        <v>569</v>
      </c>
      <c r="L10" s="19" t="s">
        <v>564</v>
      </c>
      <c r="M10" s="93">
        <v>176000</v>
      </c>
      <c r="N10" s="65">
        <v>176000</v>
      </c>
      <c r="O10" s="23"/>
      <c r="P10" s="23"/>
      <c r="Q10" s="24"/>
      <c r="R10" s="21"/>
      <c r="S10" s="21"/>
      <c r="T10" s="21"/>
      <c r="U10" s="21"/>
      <c r="V10" s="21"/>
      <c r="W10" s="21"/>
      <c r="X10" s="21"/>
      <c r="Y10" s="21"/>
      <c r="Z10" s="19" t="s">
        <v>443</v>
      </c>
      <c r="AA10" s="60" t="s">
        <v>562</v>
      </c>
    </row>
    <row r="11" spans="1:29" s="25" customFormat="1" ht="83.25" x14ac:dyDescent="0.2">
      <c r="A11" s="130">
        <v>9</v>
      </c>
      <c r="B11" s="19" t="s">
        <v>556</v>
      </c>
      <c r="C11" s="19" t="s">
        <v>577</v>
      </c>
      <c r="D11" s="19"/>
      <c r="E11" s="19"/>
      <c r="F11" s="76"/>
      <c r="G11" s="19" t="s">
        <v>573</v>
      </c>
      <c r="H11" s="19" t="s">
        <v>268</v>
      </c>
      <c r="I11" s="20">
        <v>600000</v>
      </c>
      <c r="J11" s="27" t="s">
        <v>260</v>
      </c>
      <c r="K11" s="19" t="s">
        <v>568</v>
      </c>
      <c r="L11" s="19"/>
      <c r="M11" s="94"/>
      <c r="N11" s="26"/>
      <c r="O11" s="23"/>
      <c r="P11" s="23"/>
      <c r="Q11" s="24"/>
      <c r="R11" s="21"/>
      <c r="S11" s="21"/>
      <c r="T11" s="21"/>
      <c r="U11" s="21"/>
      <c r="V11" s="21"/>
      <c r="W11" s="21"/>
      <c r="X11" s="21"/>
      <c r="Y11" s="21"/>
      <c r="Z11" s="99"/>
      <c r="AA11" s="18"/>
    </row>
    <row r="12" spans="1:29" s="25" customFormat="1" ht="83.25" x14ac:dyDescent="0.2">
      <c r="A12" s="130">
        <v>10</v>
      </c>
      <c r="B12" s="19" t="s">
        <v>556</v>
      </c>
      <c r="C12" s="19" t="s">
        <v>576</v>
      </c>
      <c r="D12" s="19"/>
      <c r="E12" s="19"/>
      <c r="F12" s="76"/>
      <c r="G12" s="19" t="s">
        <v>573</v>
      </c>
      <c r="H12" s="19" t="s">
        <v>271</v>
      </c>
      <c r="I12" s="20">
        <v>432000</v>
      </c>
      <c r="J12" s="27" t="s">
        <v>260</v>
      </c>
      <c r="K12" s="17" t="s">
        <v>569</v>
      </c>
      <c r="L12" s="17" t="s">
        <v>564</v>
      </c>
      <c r="M12" s="94">
        <v>432000</v>
      </c>
      <c r="N12" s="26">
        <v>432000</v>
      </c>
      <c r="O12" s="23"/>
      <c r="P12" s="23"/>
      <c r="Q12" s="24"/>
      <c r="R12" s="21"/>
      <c r="S12" s="21"/>
      <c r="T12" s="21"/>
      <c r="U12" s="21"/>
      <c r="V12" s="21"/>
      <c r="W12" s="21"/>
      <c r="X12" s="21"/>
      <c r="Y12" s="21"/>
      <c r="Z12" s="19" t="s">
        <v>435</v>
      </c>
      <c r="AA12" s="18" t="s">
        <v>474</v>
      </c>
    </row>
    <row r="13" spans="1:29" s="25" customFormat="1" ht="83.25" x14ac:dyDescent="0.2">
      <c r="A13" s="130">
        <v>11</v>
      </c>
      <c r="B13" s="19" t="s">
        <v>556</v>
      </c>
      <c r="C13" s="19" t="s">
        <v>576</v>
      </c>
      <c r="D13" s="19"/>
      <c r="E13" s="19"/>
      <c r="F13" s="76"/>
      <c r="G13" s="19" t="s">
        <v>573</v>
      </c>
      <c r="H13" s="19" t="s">
        <v>272</v>
      </c>
      <c r="I13" s="20">
        <v>390000</v>
      </c>
      <c r="J13" s="27" t="s">
        <v>260</v>
      </c>
      <c r="K13" s="17" t="s">
        <v>569</v>
      </c>
      <c r="L13" s="17" t="s">
        <v>564</v>
      </c>
      <c r="M13" s="94">
        <v>390000</v>
      </c>
      <c r="N13" s="26">
        <v>388377</v>
      </c>
      <c r="O13" s="23"/>
      <c r="P13" s="23"/>
      <c r="Q13" s="24"/>
      <c r="R13" s="21"/>
      <c r="S13" s="21"/>
      <c r="T13" s="21"/>
      <c r="U13" s="21"/>
      <c r="V13" s="21"/>
      <c r="W13" s="21"/>
      <c r="X13" s="21"/>
      <c r="Y13" s="21"/>
      <c r="Z13" s="19" t="s">
        <v>436</v>
      </c>
      <c r="AA13" s="60" t="s">
        <v>475</v>
      </c>
    </row>
    <row r="14" spans="1:29" s="25" customFormat="1" ht="83.25" x14ac:dyDescent="0.2">
      <c r="A14" s="130">
        <v>12</v>
      </c>
      <c r="B14" s="19" t="s">
        <v>556</v>
      </c>
      <c r="C14" s="19" t="s">
        <v>576</v>
      </c>
      <c r="D14" s="19"/>
      <c r="E14" s="19"/>
      <c r="F14" s="76"/>
      <c r="G14" s="19" t="s">
        <v>573</v>
      </c>
      <c r="H14" s="19" t="s">
        <v>273</v>
      </c>
      <c r="I14" s="20">
        <v>520000</v>
      </c>
      <c r="J14" s="27" t="s">
        <v>260</v>
      </c>
      <c r="K14" s="17" t="s">
        <v>569</v>
      </c>
      <c r="L14" s="17" t="s">
        <v>565</v>
      </c>
      <c r="M14" s="94">
        <v>520000</v>
      </c>
      <c r="N14" s="26">
        <v>341510</v>
      </c>
      <c r="O14" s="23"/>
      <c r="P14" s="23"/>
      <c r="Q14" s="24"/>
      <c r="R14" s="21"/>
      <c r="S14" s="21"/>
      <c r="T14" s="21"/>
      <c r="U14" s="21"/>
      <c r="V14" s="21"/>
      <c r="W14" s="21"/>
      <c r="X14" s="21"/>
      <c r="Y14" s="21"/>
      <c r="Z14" s="19" t="s">
        <v>477</v>
      </c>
      <c r="AA14" s="60" t="s">
        <v>476</v>
      </c>
    </row>
    <row r="15" spans="1:29" s="25" customFormat="1" ht="83.25" x14ac:dyDescent="0.2">
      <c r="A15" s="130">
        <v>13</v>
      </c>
      <c r="B15" s="19" t="s">
        <v>556</v>
      </c>
      <c r="C15" s="19" t="s">
        <v>576</v>
      </c>
      <c r="D15" s="19"/>
      <c r="E15" s="19"/>
      <c r="F15" s="76"/>
      <c r="G15" s="19" t="s">
        <v>573</v>
      </c>
      <c r="H15" s="19" t="s">
        <v>274</v>
      </c>
      <c r="I15" s="20">
        <v>144000</v>
      </c>
      <c r="J15" s="27" t="s">
        <v>260</v>
      </c>
      <c r="K15" s="17" t="s">
        <v>569</v>
      </c>
      <c r="L15" s="17" t="s">
        <v>565</v>
      </c>
      <c r="M15" s="94">
        <v>144000</v>
      </c>
      <c r="N15" s="26">
        <v>144000</v>
      </c>
      <c r="O15" s="23"/>
      <c r="P15" s="23"/>
      <c r="Q15" s="24"/>
      <c r="R15" s="21"/>
      <c r="S15" s="21"/>
      <c r="T15" s="21"/>
      <c r="U15" s="21"/>
      <c r="V15" s="21"/>
      <c r="W15" s="21"/>
      <c r="X15" s="21"/>
      <c r="Y15" s="21"/>
      <c r="Z15" s="19" t="s">
        <v>477</v>
      </c>
      <c r="AA15" s="60" t="s">
        <v>599</v>
      </c>
    </row>
    <row r="16" spans="1:29" s="25" customFormat="1" ht="111" x14ac:dyDescent="0.2">
      <c r="A16" s="130">
        <v>14</v>
      </c>
      <c r="B16" s="19" t="s">
        <v>556</v>
      </c>
      <c r="C16" s="19" t="s">
        <v>576</v>
      </c>
      <c r="D16" s="19"/>
      <c r="E16" s="19"/>
      <c r="F16" s="76"/>
      <c r="G16" s="19" t="s">
        <v>573</v>
      </c>
      <c r="H16" s="19" t="s">
        <v>275</v>
      </c>
      <c r="I16" s="20">
        <v>1358000</v>
      </c>
      <c r="J16" s="27" t="s">
        <v>260</v>
      </c>
      <c r="K16" s="19" t="s">
        <v>567</v>
      </c>
      <c r="L16" s="17" t="s">
        <v>565</v>
      </c>
      <c r="M16" s="94">
        <v>1358000</v>
      </c>
      <c r="N16" s="26">
        <v>1352100</v>
      </c>
      <c r="O16" s="23"/>
      <c r="P16" s="23"/>
      <c r="Q16" s="24"/>
      <c r="R16" s="21"/>
      <c r="S16" s="21"/>
      <c r="T16" s="21"/>
      <c r="U16" s="21"/>
      <c r="V16" s="21"/>
      <c r="W16" s="21"/>
      <c r="X16" s="21"/>
      <c r="Y16" s="21"/>
      <c r="Z16" s="19" t="s">
        <v>605</v>
      </c>
      <c r="AA16" s="60" t="s">
        <v>601</v>
      </c>
    </row>
    <row r="17" spans="1:27" s="25" customFormat="1" ht="83.25" x14ac:dyDescent="0.2">
      <c r="A17" s="130">
        <v>15</v>
      </c>
      <c r="B17" s="19" t="s">
        <v>556</v>
      </c>
      <c r="C17" s="19" t="s">
        <v>575</v>
      </c>
      <c r="D17" s="19"/>
      <c r="E17" s="19"/>
      <c r="F17" s="76"/>
      <c r="G17" s="19" t="s">
        <v>573</v>
      </c>
      <c r="H17" s="19" t="s">
        <v>276</v>
      </c>
      <c r="I17" s="20">
        <v>120000</v>
      </c>
      <c r="J17" s="27" t="s">
        <v>260</v>
      </c>
      <c r="K17" s="19" t="s">
        <v>569</v>
      </c>
      <c r="L17" s="19" t="s">
        <v>565</v>
      </c>
      <c r="M17" s="20">
        <v>120000</v>
      </c>
      <c r="N17" s="20">
        <v>120000</v>
      </c>
      <c r="O17" s="23"/>
      <c r="P17" s="23"/>
      <c r="Q17" s="24"/>
      <c r="R17" s="21"/>
      <c r="S17" s="21"/>
      <c r="T17" s="21"/>
      <c r="U17" s="21"/>
      <c r="V17" s="21"/>
      <c r="W17" s="21"/>
      <c r="X17" s="21"/>
      <c r="Y17" s="21"/>
      <c r="Z17" s="99" t="s">
        <v>592</v>
      </c>
      <c r="AA17" s="60">
        <v>67119330051</v>
      </c>
    </row>
    <row r="18" spans="1:27" s="25" customFormat="1" ht="83.25" x14ac:dyDescent="0.2">
      <c r="A18" s="130">
        <v>16</v>
      </c>
      <c r="B18" s="19" t="s">
        <v>556</v>
      </c>
      <c r="C18" s="19" t="s">
        <v>575</v>
      </c>
      <c r="D18" s="19"/>
      <c r="E18" s="19"/>
      <c r="F18" s="76"/>
      <c r="G18" s="19" t="s">
        <v>573</v>
      </c>
      <c r="H18" s="19" t="s">
        <v>277</v>
      </c>
      <c r="I18" s="20">
        <v>80000</v>
      </c>
      <c r="J18" s="27" t="s">
        <v>260</v>
      </c>
      <c r="K18" s="19" t="s">
        <v>569</v>
      </c>
      <c r="L18" s="19" t="s">
        <v>565</v>
      </c>
      <c r="M18" s="20">
        <v>80000</v>
      </c>
      <c r="N18" s="20">
        <v>80000</v>
      </c>
      <c r="O18" s="23"/>
      <c r="P18" s="23"/>
      <c r="Q18" s="24"/>
      <c r="R18" s="21"/>
      <c r="S18" s="21"/>
      <c r="T18" s="21"/>
      <c r="U18" s="21"/>
      <c r="V18" s="21"/>
      <c r="W18" s="21"/>
      <c r="X18" s="21"/>
      <c r="Y18" s="21"/>
      <c r="Z18" s="99" t="s">
        <v>592</v>
      </c>
      <c r="AA18" s="60">
        <v>67119330051</v>
      </c>
    </row>
    <row r="19" spans="1:27" s="25" customFormat="1" ht="83.25" customHeight="1" x14ac:dyDescent="0.2">
      <c r="A19" s="130">
        <v>17</v>
      </c>
      <c r="B19" s="19" t="s">
        <v>556</v>
      </c>
      <c r="C19" s="19" t="s">
        <v>575</v>
      </c>
      <c r="D19" s="19"/>
      <c r="E19" s="19"/>
      <c r="F19" s="76"/>
      <c r="G19" s="19" t="s">
        <v>573</v>
      </c>
      <c r="H19" s="19" t="s">
        <v>278</v>
      </c>
      <c r="I19" s="20">
        <v>200000</v>
      </c>
      <c r="J19" s="27" t="s">
        <v>260</v>
      </c>
      <c r="K19" s="19" t="s">
        <v>569</v>
      </c>
      <c r="L19" s="19" t="s">
        <v>565</v>
      </c>
      <c r="M19" s="20">
        <v>200000</v>
      </c>
      <c r="N19" s="20">
        <v>200000</v>
      </c>
      <c r="O19" s="23"/>
      <c r="P19" s="23"/>
      <c r="Q19" s="24"/>
      <c r="R19" s="21"/>
      <c r="S19" s="21"/>
      <c r="T19" s="21"/>
      <c r="U19" s="21"/>
      <c r="V19" s="21"/>
      <c r="W19" s="21"/>
      <c r="X19" s="21"/>
      <c r="Y19" s="21"/>
      <c r="Z19" s="19" t="s">
        <v>592</v>
      </c>
      <c r="AA19" s="60">
        <v>67119330051</v>
      </c>
    </row>
    <row r="20" spans="1:27" s="25" customFormat="1" ht="83.25" x14ac:dyDescent="0.2">
      <c r="A20" s="130">
        <v>18</v>
      </c>
      <c r="B20" s="19" t="s">
        <v>556</v>
      </c>
      <c r="C20" s="19" t="s">
        <v>575</v>
      </c>
      <c r="D20" s="19"/>
      <c r="E20" s="19"/>
      <c r="F20" s="76"/>
      <c r="G20" s="19" t="s">
        <v>573</v>
      </c>
      <c r="H20" s="19" t="s">
        <v>279</v>
      </c>
      <c r="I20" s="20">
        <v>150000</v>
      </c>
      <c r="J20" s="27" t="s">
        <v>260</v>
      </c>
      <c r="K20" s="19" t="s">
        <v>569</v>
      </c>
      <c r="L20" s="19" t="s">
        <v>565</v>
      </c>
      <c r="M20" s="20">
        <v>150000</v>
      </c>
      <c r="N20" s="20">
        <v>150000</v>
      </c>
      <c r="O20" s="23"/>
      <c r="P20" s="23"/>
      <c r="Q20" s="24"/>
      <c r="R20" s="21"/>
      <c r="S20" s="21"/>
      <c r="T20" s="21"/>
      <c r="U20" s="21"/>
      <c r="V20" s="21"/>
      <c r="W20" s="21"/>
      <c r="X20" s="21"/>
      <c r="Y20" s="21"/>
      <c r="Z20" s="19" t="s">
        <v>592</v>
      </c>
      <c r="AA20" s="60">
        <v>67119330051</v>
      </c>
    </row>
    <row r="21" spans="1:27" s="25" customFormat="1" ht="83.25" x14ac:dyDescent="0.2">
      <c r="A21" s="130">
        <v>19</v>
      </c>
      <c r="B21" s="19" t="s">
        <v>556</v>
      </c>
      <c r="C21" s="19" t="s">
        <v>574</v>
      </c>
      <c r="D21" s="19"/>
      <c r="E21" s="19"/>
      <c r="F21" s="76"/>
      <c r="G21" s="19" t="s">
        <v>573</v>
      </c>
      <c r="H21" s="19" t="s">
        <v>280</v>
      </c>
      <c r="I21" s="20">
        <v>11800</v>
      </c>
      <c r="J21" s="27" t="s">
        <v>260</v>
      </c>
      <c r="K21" s="19" t="s">
        <v>569</v>
      </c>
      <c r="L21" s="17" t="s">
        <v>566</v>
      </c>
      <c r="M21" s="93">
        <v>11800</v>
      </c>
      <c r="N21" s="26">
        <v>74000</v>
      </c>
      <c r="O21" s="23"/>
      <c r="P21" s="23"/>
      <c r="Q21" s="24"/>
      <c r="R21" s="21"/>
      <c r="S21" s="21"/>
      <c r="T21" s="21"/>
      <c r="U21" s="21"/>
      <c r="V21" s="21"/>
      <c r="W21" s="21"/>
      <c r="X21" s="21"/>
      <c r="Y21" s="21"/>
      <c r="Z21" s="19" t="s">
        <v>433</v>
      </c>
      <c r="AA21" s="60" t="s">
        <v>467</v>
      </c>
    </row>
    <row r="22" spans="1:27" s="25" customFormat="1" ht="83.25" x14ac:dyDescent="0.2">
      <c r="A22" s="130">
        <v>20</v>
      </c>
      <c r="B22" s="19" t="s">
        <v>556</v>
      </c>
      <c r="C22" s="19" t="s">
        <v>574</v>
      </c>
      <c r="D22" s="19"/>
      <c r="E22" s="19"/>
      <c r="F22" s="76"/>
      <c r="G22" s="19" t="s">
        <v>573</v>
      </c>
      <c r="H22" s="19" t="s">
        <v>281</v>
      </c>
      <c r="I22" s="20">
        <v>38000</v>
      </c>
      <c r="J22" s="27" t="s">
        <v>260</v>
      </c>
      <c r="K22" s="17" t="s">
        <v>569</v>
      </c>
      <c r="L22" s="17" t="s">
        <v>566</v>
      </c>
      <c r="M22" s="93">
        <v>38000</v>
      </c>
      <c r="N22" s="26">
        <v>74000</v>
      </c>
      <c r="O22" s="23"/>
      <c r="P22" s="23"/>
      <c r="Q22" s="24"/>
      <c r="R22" s="21"/>
      <c r="S22" s="21"/>
      <c r="T22" s="21"/>
      <c r="U22" s="21"/>
      <c r="V22" s="21"/>
      <c r="W22" s="21"/>
      <c r="X22" s="21"/>
      <c r="Y22" s="21"/>
      <c r="Z22" s="19" t="s">
        <v>433</v>
      </c>
      <c r="AA22" s="60" t="s">
        <v>467</v>
      </c>
    </row>
    <row r="23" spans="1:27" s="25" customFormat="1" ht="83.25" x14ac:dyDescent="0.2">
      <c r="A23" s="130">
        <v>21</v>
      </c>
      <c r="B23" s="19" t="s">
        <v>556</v>
      </c>
      <c r="C23" s="19" t="s">
        <v>574</v>
      </c>
      <c r="D23" s="19"/>
      <c r="E23" s="19"/>
      <c r="F23" s="76"/>
      <c r="G23" s="19" t="s">
        <v>573</v>
      </c>
      <c r="H23" s="19" t="s">
        <v>282</v>
      </c>
      <c r="I23" s="20">
        <v>36000</v>
      </c>
      <c r="J23" s="27" t="s">
        <v>260</v>
      </c>
      <c r="K23" s="17" t="s">
        <v>569</v>
      </c>
      <c r="L23" s="17" t="s">
        <v>566</v>
      </c>
      <c r="M23" s="93">
        <v>36000</v>
      </c>
      <c r="N23" s="26">
        <v>11800</v>
      </c>
      <c r="O23" s="23"/>
      <c r="P23" s="23"/>
      <c r="Q23" s="24"/>
      <c r="R23" s="21"/>
      <c r="S23" s="21"/>
      <c r="T23" s="21"/>
      <c r="U23" s="21"/>
      <c r="V23" s="21"/>
      <c r="W23" s="21"/>
      <c r="X23" s="21"/>
      <c r="Y23" s="21"/>
      <c r="Z23" s="19" t="s">
        <v>434</v>
      </c>
      <c r="AA23" s="60" t="s">
        <v>468</v>
      </c>
    </row>
    <row r="24" spans="1:27" s="25" customFormat="1" ht="83.25" x14ac:dyDescent="0.2">
      <c r="A24" s="130">
        <v>22</v>
      </c>
      <c r="B24" s="19" t="s">
        <v>556</v>
      </c>
      <c r="C24" s="19" t="s">
        <v>578</v>
      </c>
      <c r="D24" s="19"/>
      <c r="E24" s="19"/>
      <c r="F24" s="76"/>
      <c r="G24" s="19" t="s">
        <v>573</v>
      </c>
      <c r="H24" s="19" t="s">
        <v>283</v>
      </c>
      <c r="I24" s="20">
        <v>350000</v>
      </c>
      <c r="J24" s="27" t="s">
        <v>260</v>
      </c>
      <c r="K24" s="17" t="s">
        <v>569</v>
      </c>
      <c r="L24" s="17" t="s">
        <v>566</v>
      </c>
      <c r="M24" s="94">
        <v>350000</v>
      </c>
      <c r="N24" s="26">
        <v>349932.79999999999</v>
      </c>
      <c r="O24" s="23"/>
      <c r="P24" s="23"/>
      <c r="Q24" s="24"/>
      <c r="R24" s="21"/>
      <c r="S24" s="21"/>
      <c r="T24" s="21"/>
      <c r="U24" s="21"/>
      <c r="V24" s="21"/>
      <c r="W24" s="21"/>
      <c r="X24" s="21"/>
      <c r="Y24" s="21"/>
      <c r="Z24" s="19" t="s">
        <v>416</v>
      </c>
      <c r="AA24" s="60" t="s">
        <v>557</v>
      </c>
    </row>
    <row r="25" spans="1:27" s="25" customFormat="1" ht="111" x14ac:dyDescent="0.2">
      <c r="A25" s="130">
        <v>23</v>
      </c>
      <c r="B25" s="19" t="s">
        <v>556</v>
      </c>
      <c r="C25" s="19" t="s">
        <v>579</v>
      </c>
      <c r="D25" s="21"/>
      <c r="E25" s="21"/>
      <c r="F25" s="76"/>
      <c r="G25" s="19" t="s">
        <v>573</v>
      </c>
      <c r="H25" s="19" t="s">
        <v>284</v>
      </c>
      <c r="I25" s="20">
        <v>270000</v>
      </c>
      <c r="J25" s="27" t="s">
        <v>260</v>
      </c>
      <c r="K25" s="17" t="s">
        <v>569</v>
      </c>
      <c r="L25" s="101" t="s">
        <v>566</v>
      </c>
      <c r="M25" s="94">
        <v>270000</v>
      </c>
      <c r="N25" s="102">
        <v>270000</v>
      </c>
      <c r="O25" s="23"/>
      <c r="P25" s="23"/>
      <c r="Q25" s="24"/>
      <c r="R25" s="21"/>
      <c r="S25" s="21"/>
      <c r="T25" s="21"/>
      <c r="U25" s="21"/>
      <c r="V25" s="21"/>
      <c r="W25" s="21"/>
      <c r="X25" s="21"/>
      <c r="Y25" s="21"/>
      <c r="Z25" s="100" t="s">
        <v>441</v>
      </c>
      <c r="AA25" s="18" t="s">
        <v>500</v>
      </c>
    </row>
    <row r="26" spans="1:27" s="25" customFormat="1" ht="83.25" x14ac:dyDescent="0.2">
      <c r="A26" s="130">
        <v>24</v>
      </c>
      <c r="B26" s="19" t="s">
        <v>556</v>
      </c>
      <c r="C26" s="19" t="s">
        <v>579</v>
      </c>
      <c r="D26" s="21"/>
      <c r="E26" s="21"/>
      <c r="F26" s="76"/>
      <c r="G26" s="19" t="s">
        <v>573</v>
      </c>
      <c r="H26" s="19" t="s">
        <v>285</v>
      </c>
      <c r="I26" s="20">
        <v>107600</v>
      </c>
      <c r="J26" s="27" t="s">
        <v>260</v>
      </c>
      <c r="K26" s="17" t="s">
        <v>569</v>
      </c>
      <c r="L26" s="101" t="s">
        <v>566</v>
      </c>
      <c r="M26" s="94">
        <v>107600</v>
      </c>
      <c r="N26" s="102">
        <v>107600</v>
      </c>
      <c r="O26" s="23"/>
      <c r="P26" s="23"/>
      <c r="Q26" s="24"/>
      <c r="R26" s="21"/>
      <c r="S26" s="21"/>
      <c r="T26" s="21"/>
      <c r="U26" s="21"/>
      <c r="V26" s="21"/>
      <c r="W26" s="21"/>
      <c r="X26" s="21"/>
      <c r="Y26" s="21"/>
      <c r="Z26" s="100" t="s">
        <v>441</v>
      </c>
      <c r="AA26" s="18" t="s">
        <v>500</v>
      </c>
    </row>
    <row r="27" spans="1:27" s="25" customFormat="1" ht="83.25" x14ac:dyDescent="0.2">
      <c r="A27" s="130">
        <v>25</v>
      </c>
      <c r="B27" s="19" t="s">
        <v>556</v>
      </c>
      <c r="C27" s="19" t="s">
        <v>579</v>
      </c>
      <c r="D27" s="21"/>
      <c r="E27" s="21"/>
      <c r="F27" s="76"/>
      <c r="G27" s="19" t="s">
        <v>573</v>
      </c>
      <c r="H27" s="19" t="s">
        <v>286</v>
      </c>
      <c r="I27" s="20">
        <v>490000</v>
      </c>
      <c r="J27" s="27" t="s">
        <v>260</v>
      </c>
      <c r="K27" s="17" t="s">
        <v>569</v>
      </c>
      <c r="L27" s="17" t="s">
        <v>565</v>
      </c>
      <c r="M27" s="94">
        <v>490000</v>
      </c>
      <c r="N27" s="20">
        <v>423378</v>
      </c>
      <c r="O27" s="23"/>
      <c r="P27" s="23"/>
      <c r="Q27" s="24"/>
      <c r="R27" s="21"/>
      <c r="S27" s="21"/>
      <c r="T27" s="21"/>
      <c r="U27" s="21"/>
      <c r="V27" s="21"/>
      <c r="W27" s="21"/>
      <c r="X27" s="21"/>
      <c r="Y27" s="21"/>
      <c r="Z27" s="100" t="s">
        <v>486</v>
      </c>
      <c r="AA27" s="60" t="s">
        <v>501</v>
      </c>
    </row>
    <row r="28" spans="1:27" s="25" customFormat="1" ht="83.25" x14ac:dyDescent="0.2">
      <c r="A28" s="130">
        <v>26</v>
      </c>
      <c r="B28" s="19" t="s">
        <v>556</v>
      </c>
      <c r="C28" s="19" t="s">
        <v>579</v>
      </c>
      <c r="D28" s="21"/>
      <c r="E28" s="21"/>
      <c r="F28" s="76"/>
      <c r="G28" s="19" t="s">
        <v>573</v>
      </c>
      <c r="H28" s="19" t="s">
        <v>287</v>
      </c>
      <c r="I28" s="20">
        <v>120000</v>
      </c>
      <c r="J28" s="27" t="s">
        <v>260</v>
      </c>
      <c r="K28" s="17" t="s">
        <v>569</v>
      </c>
      <c r="L28" s="17" t="s">
        <v>565</v>
      </c>
      <c r="M28" s="94">
        <v>120000</v>
      </c>
      <c r="N28" s="20">
        <v>103667</v>
      </c>
      <c r="O28" s="23"/>
      <c r="P28" s="23"/>
      <c r="Q28" s="24"/>
      <c r="R28" s="21"/>
      <c r="S28" s="21"/>
      <c r="T28" s="21"/>
      <c r="U28" s="21"/>
      <c r="V28" s="21"/>
      <c r="W28" s="21"/>
      <c r="X28" s="21"/>
      <c r="Y28" s="21"/>
      <c r="Z28" s="100" t="s">
        <v>486</v>
      </c>
      <c r="AA28" s="60" t="s">
        <v>501</v>
      </c>
    </row>
    <row r="29" spans="1:27" s="25" customFormat="1" ht="83.25" x14ac:dyDescent="0.2">
      <c r="A29" s="130">
        <v>27</v>
      </c>
      <c r="B29" s="19" t="s">
        <v>556</v>
      </c>
      <c r="C29" s="19" t="s">
        <v>579</v>
      </c>
      <c r="D29" s="21"/>
      <c r="E29" s="21"/>
      <c r="F29" s="76"/>
      <c r="G29" s="19" t="s">
        <v>573</v>
      </c>
      <c r="H29" s="19" t="s">
        <v>288</v>
      </c>
      <c r="I29" s="20">
        <v>60000</v>
      </c>
      <c r="J29" s="27" t="s">
        <v>260</v>
      </c>
      <c r="K29" s="17" t="s">
        <v>569</v>
      </c>
      <c r="L29" s="17" t="s">
        <v>565</v>
      </c>
      <c r="M29" s="94">
        <v>60000</v>
      </c>
      <c r="N29" s="94">
        <v>51820</v>
      </c>
      <c r="O29" s="23"/>
      <c r="P29" s="23"/>
      <c r="Q29" s="24"/>
      <c r="R29" s="21"/>
      <c r="S29" s="21"/>
      <c r="T29" s="21"/>
      <c r="U29" s="21"/>
      <c r="V29" s="21"/>
      <c r="W29" s="21"/>
      <c r="X29" s="21"/>
      <c r="Y29" s="21"/>
      <c r="Z29" s="100" t="s">
        <v>486</v>
      </c>
      <c r="AA29" s="60" t="s">
        <v>501</v>
      </c>
    </row>
    <row r="30" spans="1:27" s="25" customFormat="1" ht="111" x14ac:dyDescent="0.2">
      <c r="A30" s="130">
        <v>28</v>
      </c>
      <c r="B30" s="19" t="s">
        <v>556</v>
      </c>
      <c r="C30" s="19" t="s">
        <v>579</v>
      </c>
      <c r="D30" s="21"/>
      <c r="E30" s="21"/>
      <c r="F30" s="76"/>
      <c r="G30" s="19" t="s">
        <v>573</v>
      </c>
      <c r="H30" s="19" t="s">
        <v>289</v>
      </c>
      <c r="I30" s="20">
        <v>80000</v>
      </c>
      <c r="J30" s="27" t="s">
        <v>260</v>
      </c>
      <c r="K30" s="17" t="s">
        <v>569</v>
      </c>
      <c r="L30" s="17" t="s">
        <v>565</v>
      </c>
      <c r="M30" s="94">
        <v>80000</v>
      </c>
      <c r="N30" s="20">
        <v>69120</v>
      </c>
      <c r="O30" s="23"/>
      <c r="P30" s="23"/>
      <c r="Q30" s="24"/>
      <c r="R30" s="21"/>
      <c r="S30" s="21"/>
      <c r="T30" s="21"/>
      <c r="U30" s="21"/>
      <c r="V30" s="21"/>
      <c r="W30" s="21"/>
      <c r="X30" s="21"/>
      <c r="Y30" s="21"/>
      <c r="Z30" s="100" t="s">
        <v>486</v>
      </c>
      <c r="AA30" s="60" t="s">
        <v>501</v>
      </c>
    </row>
    <row r="31" spans="1:27" s="25" customFormat="1" ht="111" x14ac:dyDescent="0.2">
      <c r="A31" s="130">
        <v>29</v>
      </c>
      <c r="B31" s="19" t="s">
        <v>556</v>
      </c>
      <c r="C31" s="19" t="s">
        <v>579</v>
      </c>
      <c r="D31" s="21"/>
      <c r="E31" s="21"/>
      <c r="F31" s="76"/>
      <c r="G31" s="19" t="s">
        <v>573</v>
      </c>
      <c r="H31" s="19" t="s">
        <v>290</v>
      </c>
      <c r="I31" s="20">
        <v>50000</v>
      </c>
      <c r="J31" s="27" t="s">
        <v>260</v>
      </c>
      <c r="K31" s="17" t="s">
        <v>569</v>
      </c>
      <c r="L31" s="17" t="s">
        <v>565</v>
      </c>
      <c r="M31" s="94">
        <v>50000</v>
      </c>
      <c r="N31" s="20">
        <v>43197</v>
      </c>
      <c r="O31" s="23"/>
      <c r="P31" s="23"/>
      <c r="Q31" s="24"/>
      <c r="R31" s="21"/>
      <c r="S31" s="21"/>
      <c r="T31" s="21"/>
      <c r="U31" s="21"/>
      <c r="V31" s="21"/>
      <c r="W31" s="21"/>
      <c r="X31" s="21"/>
      <c r="Y31" s="21"/>
      <c r="Z31" s="100" t="s">
        <v>486</v>
      </c>
      <c r="AA31" s="60" t="s">
        <v>501</v>
      </c>
    </row>
    <row r="32" spans="1:27" s="25" customFormat="1" ht="83.25" x14ac:dyDescent="0.2">
      <c r="A32" s="130">
        <v>30</v>
      </c>
      <c r="B32" s="19" t="s">
        <v>556</v>
      </c>
      <c r="C32" s="19" t="s">
        <v>579</v>
      </c>
      <c r="D32" s="21"/>
      <c r="E32" s="21"/>
      <c r="F32" s="76"/>
      <c r="G32" s="19" t="s">
        <v>573</v>
      </c>
      <c r="H32" s="19" t="s">
        <v>291</v>
      </c>
      <c r="I32" s="20">
        <v>6000</v>
      </c>
      <c r="J32" s="27" t="s">
        <v>260</v>
      </c>
      <c r="K32" s="17" t="s">
        <v>569</v>
      </c>
      <c r="L32" s="17" t="s">
        <v>565</v>
      </c>
      <c r="M32" s="94">
        <v>6000</v>
      </c>
      <c r="N32" s="20">
        <v>5176</v>
      </c>
      <c r="O32" s="23"/>
      <c r="P32" s="23"/>
      <c r="Q32" s="24"/>
      <c r="R32" s="21"/>
      <c r="S32" s="21"/>
      <c r="T32" s="21"/>
      <c r="U32" s="21"/>
      <c r="V32" s="21"/>
      <c r="W32" s="21"/>
      <c r="X32" s="21"/>
      <c r="Y32" s="21"/>
      <c r="Z32" s="100" t="s">
        <v>486</v>
      </c>
      <c r="AA32" s="60" t="s">
        <v>501</v>
      </c>
    </row>
    <row r="33" spans="1:27" s="25" customFormat="1" ht="83.25" x14ac:dyDescent="0.2">
      <c r="A33" s="130">
        <v>31</v>
      </c>
      <c r="B33" s="19" t="s">
        <v>556</v>
      </c>
      <c r="C33" s="19" t="s">
        <v>579</v>
      </c>
      <c r="D33" s="21"/>
      <c r="E33" s="21"/>
      <c r="F33" s="76"/>
      <c r="G33" s="19" t="s">
        <v>573</v>
      </c>
      <c r="H33" s="19" t="s">
        <v>292</v>
      </c>
      <c r="I33" s="20">
        <v>45000</v>
      </c>
      <c r="J33" s="27" t="s">
        <v>260</v>
      </c>
      <c r="K33" s="17" t="s">
        <v>569</v>
      </c>
      <c r="L33" s="17" t="s">
        <v>565</v>
      </c>
      <c r="M33" s="94">
        <v>45000</v>
      </c>
      <c r="N33" s="20">
        <v>38821</v>
      </c>
      <c r="O33" s="23"/>
      <c r="P33" s="23"/>
      <c r="Q33" s="24"/>
      <c r="R33" s="21"/>
      <c r="S33" s="21"/>
      <c r="T33" s="21"/>
      <c r="U33" s="21"/>
      <c r="V33" s="21"/>
      <c r="W33" s="21"/>
      <c r="X33" s="21"/>
      <c r="Y33" s="21"/>
      <c r="Z33" s="100" t="s">
        <v>486</v>
      </c>
      <c r="AA33" s="60" t="s">
        <v>501</v>
      </c>
    </row>
    <row r="34" spans="1:27" s="25" customFormat="1" ht="83.25" x14ac:dyDescent="0.2">
      <c r="A34" s="130">
        <v>32</v>
      </c>
      <c r="B34" s="19" t="s">
        <v>556</v>
      </c>
      <c r="C34" s="19" t="s">
        <v>579</v>
      </c>
      <c r="D34" s="21"/>
      <c r="E34" s="21"/>
      <c r="F34" s="76"/>
      <c r="G34" s="19" t="s">
        <v>573</v>
      </c>
      <c r="H34" s="19" t="s">
        <v>293</v>
      </c>
      <c r="I34" s="20">
        <v>45000</v>
      </c>
      <c r="J34" s="27" t="s">
        <v>260</v>
      </c>
      <c r="K34" s="17" t="s">
        <v>569</v>
      </c>
      <c r="L34" s="17" t="s">
        <v>565</v>
      </c>
      <c r="M34" s="94">
        <v>45000</v>
      </c>
      <c r="N34" s="20">
        <v>38821</v>
      </c>
      <c r="O34" s="23"/>
      <c r="P34" s="23"/>
      <c r="Q34" s="24"/>
      <c r="R34" s="21"/>
      <c r="S34" s="21"/>
      <c r="T34" s="21"/>
      <c r="U34" s="21"/>
      <c r="V34" s="21"/>
      <c r="W34" s="21"/>
      <c r="X34" s="21"/>
      <c r="Y34" s="21"/>
      <c r="Z34" s="100" t="s">
        <v>486</v>
      </c>
      <c r="AA34" s="60" t="s">
        <v>501</v>
      </c>
    </row>
    <row r="35" spans="1:27" s="25" customFormat="1" ht="83.25" x14ac:dyDescent="0.2">
      <c r="A35" s="130">
        <v>33</v>
      </c>
      <c r="B35" s="19" t="s">
        <v>556</v>
      </c>
      <c r="C35" s="19" t="s">
        <v>579</v>
      </c>
      <c r="D35" s="21"/>
      <c r="E35" s="21"/>
      <c r="F35" s="76"/>
      <c r="G35" s="19" t="s">
        <v>573</v>
      </c>
      <c r="H35" s="19" t="s">
        <v>294</v>
      </c>
      <c r="I35" s="20">
        <v>24000</v>
      </c>
      <c r="J35" s="27" t="s">
        <v>260</v>
      </c>
      <c r="K35" s="17" t="s">
        <v>569</v>
      </c>
      <c r="L35" s="101" t="s">
        <v>566</v>
      </c>
      <c r="M35" s="94">
        <v>24000</v>
      </c>
      <c r="N35" s="102">
        <v>24000</v>
      </c>
      <c r="O35" s="23"/>
      <c r="P35" s="23"/>
      <c r="Q35" s="24"/>
      <c r="R35" s="21"/>
      <c r="S35" s="21"/>
      <c r="T35" s="21"/>
      <c r="U35" s="21"/>
      <c r="V35" s="21"/>
      <c r="W35" s="21"/>
      <c r="X35" s="21"/>
      <c r="Y35" s="21"/>
      <c r="Z35" s="100" t="s">
        <v>442</v>
      </c>
      <c r="AA35" s="18" t="s">
        <v>502</v>
      </c>
    </row>
    <row r="36" spans="1:27" s="25" customFormat="1" ht="111" x14ac:dyDescent="0.2">
      <c r="A36" s="130">
        <v>34</v>
      </c>
      <c r="B36" s="19" t="s">
        <v>556</v>
      </c>
      <c r="C36" s="19" t="s">
        <v>580</v>
      </c>
      <c r="D36" s="21"/>
      <c r="E36" s="21"/>
      <c r="F36" s="76"/>
      <c r="G36" s="19" t="s">
        <v>573</v>
      </c>
      <c r="H36" s="19" t="s">
        <v>295</v>
      </c>
      <c r="I36" s="20">
        <v>38000</v>
      </c>
      <c r="J36" s="27" t="s">
        <v>260</v>
      </c>
      <c r="K36" s="17" t="s">
        <v>569</v>
      </c>
      <c r="L36" s="17" t="s">
        <v>566</v>
      </c>
      <c r="M36" s="93">
        <v>38000</v>
      </c>
      <c r="N36" s="26">
        <v>38000</v>
      </c>
      <c r="O36" s="23"/>
      <c r="P36" s="23"/>
      <c r="Q36" s="24"/>
      <c r="R36" s="21"/>
      <c r="S36" s="21"/>
      <c r="T36" s="21"/>
      <c r="U36" s="21"/>
      <c r="V36" s="21"/>
      <c r="W36" s="21"/>
      <c r="X36" s="21"/>
      <c r="Y36" s="21"/>
      <c r="Z36" s="19" t="s">
        <v>437</v>
      </c>
      <c r="AA36" s="18" t="s">
        <v>478</v>
      </c>
    </row>
    <row r="37" spans="1:27" s="25" customFormat="1" ht="111" x14ac:dyDescent="0.2">
      <c r="A37" s="130">
        <v>35</v>
      </c>
      <c r="B37" s="19" t="s">
        <v>556</v>
      </c>
      <c r="C37" s="19" t="s">
        <v>580</v>
      </c>
      <c r="D37" s="21"/>
      <c r="E37" s="21"/>
      <c r="F37" s="76"/>
      <c r="G37" s="19" t="s">
        <v>573</v>
      </c>
      <c r="H37" s="19" t="s">
        <v>296</v>
      </c>
      <c r="I37" s="20">
        <v>36000</v>
      </c>
      <c r="J37" s="27" t="s">
        <v>260</v>
      </c>
      <c r="K37" s="17" t="s">
        <v>569</v>
      </c>
      <c r="L37" s="17" t="s">
        <v>566</v>
      </c>
      <c r="M37" s="93">
        <v>36000</v>
      </c>
      <c r="N37" s="26">
        <v>36000</v>
      </c>
      <c r="O37" s="23"/>
      <c r="P37" s="23"/>
      <c r="Q37" s="24"/>
      <c r="R37" s="21"/>
      <c r="S37" s="21"/>
      <c r="T37" s="21"/>
      <c r="U37" s="21"/>
      <c r="V37" s="21"/>
      <c r="W37" s="21"/>
      <c r="X37" s="21"/>
      <c r="Y37" s="21"/>
      <c r="Z37" s="19" t="s">
        <v>437</v>
      </c>
      <c r="AA37" s="18" t="s">
        <v>478</v>
      </c>
    </row>
    <row r="38" spans="1:27" s="25" customFormat="1" ht="111" x14ac:dyDescent="0.2">
      <c r="A38" s="130">
        <v>36</v>
      </c>
      <c r="B38" s="19" t="s">
        <v>556</v>
      </c>
      <c r="C38" s="19" t="s">
        <v>580</v>
      </c>
      <c r="D38" s="21"/>
      <c r="E38" s="21"/>
      <c r="F38" s="76"/>
      <c r="G38" s="19" t="s">
        <v>573</v>
      </c>
      <c r="H38" s="19" t="s">
        <v>297</v>
      </c>
      <c r="I38" s="27">
        <v>39000</v>
      </c>
      <c r="J38" s="27" t="s">
        <v>260</v>
      </c>
      <c r="K38" s="17" t="s">
        <v>569</v>
      </c>
      <c r="L38" s="17" t="s">
        <v>566</v>
      </c>
      <c r="M38" s="95">
        <v>39000</v>
      </c>
      <c r="N38" s="22">
        <v>39000</v>
      </c>
      <c r="O38" s="23"/>
      <c r="P38" s="23"/>
      <c r="Q38" s="24"/>
      <c r="R38" s="21"/>
      <c r="S38" s="21"/>
      <c r="T38" s="21"/>
      <c r="U38" s="21"/>
      <c r="V38" s="21"/>
      <c r="W38" s="21"/>
      <c r="X38" s="21"/>
      <c r="Y38" s="21"/>
      <c r="Z38" s="19" t="s">
        <v>437</v>
      </c>
      <c r="AA38" s="18" t="s">
        <v>478</v>
      </c>
    </row>
    <row r="39" spans="1:27" s="25" customFormat="1" ht="83.25" x14ac:dyDescent="0.2">
      <c r="A39" s="130">
        <v>37</v>
      </c>
      <c r="B39" s="19" t="s">
        <v>556</v>
      </c>
      <c r="C39" s="19" t="s">
        <v>580</v>
      </c>
      <c r="D39" s="21"/>
      <c r="E39" s="21"/>
      <c r="F39" s="76"/>
      <c r="G39" s="19" t="s">
        <v>573</v>
      </c>
      <c r="H39" s="19" t="s">
        <v>298</v>
      </c>
      <c r="I39" s="27">
        <v>103000</v>
      </c>
      <c r="J39" s="27" t="s">
        <v>260</v>
      </c>
      <c r="K39" s="17" t="s">
        <v>569</v>
      </c>
      <c r="L39" s="17" t="s">
        <v>566</v>
      </c>
      <c r="M39" s="95">
        <v>103000</v>
      </c>
      <c r="N39" s="26">
        <v>103000</v>
      </c>
      <c r="O39" s="23"/>
      <c r="P39" s="23"/>
      <c r="Q39" s="24"/>
      <c r="R39" s="21"/>
      <c r="S39" s="21"/>
      <c r="T39" s="21"/>
      <c r="U39" s="21"/>
      <c r="V39" s="21"/>
      <c r="W39" s="21"/>
      <c r="X39" s="21"/>
      <c r="Y39" s="21"/>
      <c r="Z39" s="19" t="s">
        <v>437</v>
      </c>
      <c r="AA39" s="18" t="s">
        <v>478</v>
      </c>
    </row>
    <row r="40" spans="1:27" s="25" customFormat="1" ht="111" x14ac:dyDescent="0.2">
      <c r="A40" s="130">
        <v>38</v>
      </c>
      <c r="B40" s="19" t="s">
        <v>556</v>
      </c>
      <c r="C40" s="19" t="s">
        <v>580</v>
      </c>
      <c r="D40" s="21"/>
      <c r="E40" s="21"/>
      <c r="F40" s="76"/>
      <c r="G40" s="19" t="s">
        <v>573</v>
      </c>
      <c r="H40" s="19" t="s">
        <v>299</v>
      </c>
      <c r="I40" s="27">
        <v>720000</v>
      </c>
      <c r="J40" s="27" t="s">
        <v>260</v>
      </c>
      <c r="K40" s="17" t="s">
        <v>569</v>
      </c>
      <c r="L40" s="17" t="s">
        <v>565</v>
      </c>
      <c r="M40" s="95">
        <v>720000</v>
      </c>
      <c r="N40" s="26">
        <v>436900</v>
      </c>
      <c r="O40" s="23"/>
      <c r="P40" s="23"/>
      <c r="Q40" s="24"/>
      <c r="R40" s="22"/>
      <c r="S40" s="22"/>
      <c r="T40" s="21"/>
      <c r="U40" s="21"/>
      <c r="V40" s="21"/>
      <c r="W40" s="21"/>
      <c r="X40" s="21"/>
      <c r="Y40" s="21"/>
      <c r="Z40" s="19" t="s">
        <v>480</v>
      </c>
      <c r="AA40" s="60" t="s">
        <v>479</v>
      </c>
    </row>
    <row r="41" spans="1:27" s="25" customFormat="1" ht="111" x14ac:dyDescent="0.2">
      <c r="A41" s="130">
        <v>39</v>
      </c>
      <c r="B41" s="19" t="s">
        <v>556</v>
      </c>
      <c r="C41" s="19" t="s">
        <v>581</v>
      </c>
      <c r="D41" s="21"/>
      <c r="E41" s="21"/>
      <c r="F41" s="76"/>
      <c r="G41" s="19" t="s">
        <v>573</v>
      </c>
      <c r="H41" s="19" t="s">
        <v>300</v>
      </c>
      <c r="I41" s="27">
        <v>1566000</v>
      </c>
      <c r="J41" s="27" t="s">
        <v>260</v>
      </c>
      <c r="K41" s="17" t="s">
        <v>569</v>
      </c>
      <c r="L41" s="19" t="s">
        <v>565</v>
      </c>
      <c r="M41" s="96">
        <v>1566000</v>
      </c>
      <c r="N41" s="26">
        <v>821700</v>
      </c>
      <c r="O41" s="23"/>
      <c r="P41" s="23"/>
      <c r="Q41" s="24"/>
      <c r="R41" s="22"/>
      <c r="S41" s="22"/>
      <c r="T41" s="21"/>
      <c r="U41" s="21"/>
      <c r="V41" s="21"/>
      <c r="W41" s="21"/>
      <c r="X41" s="21"/>
      <c r="Y41" s="21"/>
      <c r="Z41" s="19" t="s">
        <v>464</v>
      </c>
      <c r="AA41" s="60" t="s">
        <v>463</v>
      </c>
    </row>
    <row r="42" spans="1:27" s="25" customFormat="1" ht="83.25" x14ac:dyDescent="0.2">
      <c r="A42" s="130">
        <v>40</v>
      </c>
      <c r="B42" s="19" t="s">
        <v>556</v>
      </c>
      <c r="C42" s="19" t="s">
        <v>581</v>
      </c>
      <c r="D42" s="21"/>
      <c r="E42" s="21"/>
      <c r="F42" s="76"/>
      <c r="G42" s="19" t="s">
        <v>573</v>
      </c>
      <c r="H42" s="19" t="s">
        <v>301</v>
      </c>
      <c r="I42" s="27">
        <v>1314000</v>
      </c>
      <c r="J42" s="27" t="s">
        <v>260</v>
      </c>
      <c r="K42" s="17" t="s">
        <v>569</v>
      </c>
      <c r="L42" s="19" t="s">
        <v>565</v>
      </c>
      <c r="M42" s="96">
        <v>1314000</v>
      </c>
      <c r="N42" s="26">
        <v>685800</v>
      </c>
      <c r="O42" s="23"/>
      <c r="P42" s="23"/>
      <c r="Q42" s="24"/>
      <c r="R42" s="22"/>
      <c r="S42" s="22"/>
      <c r="T42" s="21"/>
      <c r="U42" s="21"/>
      <c r="V42" s="21"/>
      <c r="W42" s="21"/>
      <c r="X42" s="21"/>
      <c r="Y42" s="21"/>
      <c r="Z42" s="19" t="s">
        <v>464</v>
      </c>
      <c r="AA42" s="60" t="s">
        <v>463</v>
      </c>
    </row>
    <row r="43" spans="1:27" s="25" customFormat="1" ht="83.25" x14ac:dyDescent="0.2">
      <c r="A43" s="130">
        <v>41</v>
      </c>
      <c r="B43" s="19" t="s">
        <v>556</v>
      </c>
      <c r="C43" s="19" t="s">
        <v>581</v>
      </c>
      <c r="D43" s="21"/>
      <c r="E43" s="21"/>
      <c r="F43" s="76"/>
      <c r="G43" s="19" t="s">
        <v>573</v>
      </c>
      <c r="H43" s="19" t="s">
        <v>302</v>
      </c>
      <c r="I43" s="27">
        <v>576000</v>
      </c>
      <c r="J43" s="27" t="s">
        <v>260</v>
      </c>
      <c r="K43" s="17" t="s">
        <v>569</v>
      </c>
      <c r="L43" s="19" t="s">
        <v>565</v>
      </c>
      <c r="M43" s="96">
        <v>576000</v>
      </c>
      <c r="N43" s="26">
        <v>300600</v>
      </c>
      <c r="O43" s="23"/>
      <c r="P43" s="23"/>
      <c r="Q43" s="24"/>
      <c r="R43" s="22"/>
      <c r="S43" s="22"/>
      <c r="T43" s="21"/>
      <c r="U43" s="21"/>
      <c r="V43" s="21"/>
      <c r="W43" s="21"/>
      <c r="X43" s="21"/>
      <c r="Y43" s="21"/>
      <c r="Z43" s="19" t="s">
        <v>464</v>
      </c>
      <c r="AA43" s="60" t="s">
        <v>463</v>
      </c>
    </row>
    <row r="44" spans="1:27" s="25" customFormat="1" ht="83.25" x14ac:dyDescent="0.2">
      <c r="A44" s="130">
        <v>42</v>
      </c>
      <c r="B44" s="19" t="s">
        <v>556</v>
      </c>
      <c r="C44" s="19" t="s">
        <v>581</v>
      </c>
      <c r="D44" s="21"/>
      <c r="E44" s="21"/>
      <c r="F44" s="76"/>
      <c r="G44" s="19" t="s">
        <v>573</v>
      </c>
      <c r="H44" s="19" t="s">
        <v>303</v>
      </c>
      <c r="I44" s="20">
        <v>270000</v>
      </c>
      <c r="J44" s="27" t="s">
        <v>260</v>
      </c>
      <c r="K44" s="17" t="s">
        <v>569</v>
      </c>
      <c r="L44" s="19" t="s">
        <v>565</v>
      </c>
      <c r="M44" s="94">
        <v>270000</v>
      </c>
      <c r="N44" s="28">
        <v>140400</v>
      </c>
      <c r="O44" s="23"/>
      <c r="P44" s="23"/>
      <c r="Q44" s="24"/>
      <c r="R44" s="21"/>
      <c r="S44" s="21"/>
      <c r="T44" s="21"/>
      <c r="U44" s="21"/>
      <c r="V44" s="21"/>
      <c r="W44" s="21"/>
      <c r="X44" s="21"/>
      <c r="Y44" s="21"/>
      <c r="Z44" s="19" t="s">
        <v>464</v>
      </c>
      <c r="AA44" s="60" t="s">
        <v>463</v>
      </c>
    </row>
    <row r="45" spans="1:27" s="25" customFormat="1" ht="83.25" x14ac:dyDescent="0.2">
      <c r="A45" s="130">
        <v>43</v>
      </c>
      <c r="B45" s="19" t="s">
        <v>556</v>
      </c>
      <c r="C45" s="19" t="s">
        <v>581</v>
      </c>
      <c r="D45" s="21"/>
      <c r="E45" s="21"/>
      <c r="F45" s="76"/>
      <c r="G45" s="19" t="s">
        <v>573</v>
      </c>
      <c r="H45" s="19" t="s">
        <v>304</v>
      </c>
      <c r="I45" s="20">
        <v>44800</v>
      </c>
      <c r="J45" s="27" t="s">
        <v>260</v>
      </c>
      <c r="K45" s="17" t="s">
        <v>569</v>
      </c>
      <c r="L45" s="19" t="s">
        <v>565</v>
      </c>
      <c r="M45" s="94">
        <v>44800</v>
      </c>
      <c r="N45" s="28">
        <v>23360</v>
      </c>
      <c r="O45" s="23"/>
      <c r="P45" s="23"/>
      <c r="Q45" s="24"/>
      <c r="R45" s="21"/>
      <c r="S45" s="21"/>
      <c r="T45" s="21"/>
      <c r="U45" s="21"/>
      <c r="V45" s="21"/>
      <c r="W45" s="21"/>
      <c r="X45" s="21"/>
      <c r="Y45" s="21"/>
      <c r="Z45" s="19" t="s">
        <v>464</v>
      </c>
      <c r="AA45" s="60" t="s">
        <v>463</v>
      </c>
    </row>
    <row r="46" spans="1:27" s="25" customFormat="1" ht="83.25" x14ac:dyDescent="0.2">
      <c r="A46" s="130">
        <v>44</v>
      </c>
      <c r="B46" s="19" t="s">
        <v>556</v>
      </c>
      <c r="C46" s="19" t="s">
        <v>581</v>
      </c>
      <c r="D46" s="21"/>
      <c r="E46" s="21"/>
      <c r="F46" s="76"/>
      <c r="G46" s="19" t="s">
        <v>573</v>
      </c>
      <c r="H46" s="19" t="s">
        <v>305</v>
      </c>
      <c r="I46" s="20">
        <v>52500</v>
      </c>
      <c r="J46" s="27" t="s">
        <v>260</v>
      </c>
      <c r="K46" s="17" t="s">
        <v>569</v>
      </c>
      <c r="L46" s="19" t="s">
        <v>565</v>
      </c>
      <c r="M46" s="94">
        <v>52500</v>
      </c>
      <c r="N46" s="28">
        <v>27820</v>
      </c>
      <c r="O46" s="23"/>
      <c r="P46" s="23"/>
      <c r="Q46" s="24"/>
      <c r="R46" s="21"/>
      <c r="S46" s="21"/>
      <c r="T46" s="21"/>
      <c r="U46" s="21"/>
      <c r="V46" s="21"/>
      <c r="W46" s="21"/>
      <c r="X46" s="21"/>
      <c r="Y46" s="21"/>
      <c r="Z46" s="19" t="s">
        <v>464</v>
      </c>
      <c r="AA46" s="60" t="s">
        <v>463</v>
      </c>
    </row>
    <row r="47" spans="1:27" s="25" customFormat="1" ht="83.25" x14ac:dyDescent="0.2">
      <c r="A47" s="130">
        <v>45</v>
      </c>
      <c r="B47" s="19" t="s">
        <v>556</v>
      </c>
      <c r="C47" s="19" t="s">
        <v>581</v>
      </c>
      <c r="D47" s="21"/>
      <c r="E47" s="21"/>
      <c r="F47" s="76"/>
      <c r="G47" s="19" t="s">
        <v>573</v>
      </c>
      <c r="H47" s="19" t="s">
        <v>306</v>
      </c>
      <c r="I47" s="20">
        <v>154100</v>
      </c>
      <c r="J47" s="27" t="s">
        <v>260</v>
      </c>
      <c r="K47" s="17" t="s">
        <v>569</v>
      </c>
      <c r="L47" s="19" t="s">
        <v>565</v>
      </c>
      <c r="M47" s="94">
        <v>154100</v>
      </c>
      <c r="N47" s="28">
        <v>80320</v>
      </c>
      <c r="O47" s="23"/>
      <c r="P47" s="23"/>
      <c r="Q47" s="24"/>
      <c r="R47" s="21"/>
      <c r="S47" s="21"/>
      <c r="T47" s="21"/>
      <c r="U47" s="21"/>
      <c r="V47" s="21"/>
      <c r="W47" s="21"/>
      <c r="X47" s="21"/>
      <c r="Y47" s="21"/>
      <c r="Z47" s="19" t="s">
        <v>464</v>
      </c>
      <c r="AA47" s="60" t="s">
        <v>463</v>
      </c>
    </row>
    <row r="48" spans="1:27" s="25" customFormat="1" ht="111" x14ac:dyDescent="0.2">
      <c r="A48" s="130">
        <v>46</v>
      </c>
      <c r="B48" s="19" t="s">
        <v>556</v>
      </c>
      <c r="C48" s="19" t="s">
        <v>582</v>
      </c>
      <c r="D48" s="21"/>
      <c r="E48" s="21"/>
      <c r="F48" s="76"/>
      <c r="G48" s="19" t="s">
        <v>573</v>
      </c>
      <c r="H48" s="19" t="s">
        <v>307</v>
      </c>
      <c r="I48" s="20">
        <v>30000</v>
      </c>
      <c r="J48" s="27" t="s">
        <v>260</v>
      </c>
      <c r="K48" s="17" t="s">
        <v>569</v>
      </c>
      <c r="L48" s="17" t="s">
        <v>564</v>
      </c>
      <c r="M48" s="93">
        <v>30000</v>
      </c>
      <c r="N48" s="26">
        <v>22990</v>
      </c>
      <c r="O48" s="23"/>
      <c r="P48" s="23"/>
      <c r="Q48" s="24"/>
      <c r="R48" s="21"/>
      <c r="S48" s="21"/>
      <c r="T48" s="21"/>
      <c r="U48" s="21"/>
      <c r="V48" s="21"/>
      <c r="W48" s="21"/>
      <c r="X48" s="21"/>
      <c r="Y48" s="21"/>
      <c r="Z48" s="60" t="s">
        <v>483</v>
      </c>
      <c r="AA48" s="18" t="s">
        <v>482</v>
      </c>
    </row>
    <row r="49" spans="1:27" s="25" customFormat="1" ht="83.25" x14ac:dyDescent="0.2">
      <c r="A49" s="130">
        <v>47</v>
      </c>
      <c r="B49" s="19" t="s">
        <v>556</v>
      </c>
      <c r="C49" s="19" t="s">
        <v>582</v>
      </c>
      <c r="D49" s="21"/>
      <c r="E49" s="21"/>
      <c r="F49" s="76"/>
      <c r="G49" s="19" t="s">
        <v>573</v>
      </c>
      <c r="H49" s="19" t="s">
        <v>308</v>
      </c>
      <c r="I49" s="20">
        <v>406800</v>
      </c>
      <c r="J49" s="27" t="s">
        <v>260</v>
      </c>
      <c r="K49" s="17" t="s">
        <v>569</v>
      </c>
      <c r="L49" s="17" t="s">
        <v>564</v>
      </c>
      <c r="M49" s="93">
        <v>406800</v>
      </c>
      <c r="N49" s="28">
        <v>406800</v>
      </c>
      <c r="O49" s="23"/>
      <c r="P49" s="23"/>
      <c r="Q49" s="24"/>
      <c r="R49" s="21"/>
      <c r="S49" s="21"/>
      <c r="T49" s="21"/>
      <c r="U49" s="21"/>
      <c r="V49" s="21"/>
      <c r="W49" s="21"/>
      <c r="X49" s="21"/>
      <c r="Y49" s="21"/>
      <c r="Z49" s="19" t="s">
        <v>485</v>
      </c>
      <c r="AA49" s="18" t="s">
        <v>484</v>
      </c>
    </row>
    <row r="50" spans="1:27" s="25" customFormat="1" ht="83.25" x14ac:dyDescent="0.2">
      <c r="A50" s="130">
        <v>48</v>
      </c>
      <c r="B50" s="19" t="s">
        <v>556</v>
      </c>
      <c r="C50" s="19" t="s">
        <v>583</v>
      </c>
      <c r="D50" s="21"/>
      <c r="E50" s="21"/>
      <c r="F50" s="76"/>
      <c r="G50" s="19" t="s">
        <v>573</v>
      </c>
      <c r="H50" s="19" t="s">
        <v>309</v>
      </c>
      <c r="I50" s="20">
        <v>50000</v>
      </c>
      <c r="J50" s="27" t="s">
        <v>260</v>
      </c>
      <c r="K50" s="17" t="s">
        <v>569</v>
      </c>
      <c r="L50" s="17" t="s">
        <v>565</v>
      </c>
      <c r="M50" s="94">
        <v>50000</v>
      </c>
      <c r="N50" s="28">
        <v>50000</v>
      </c>
      <c r="O50" s="23"/>
      <c r="P50" s="23"/>
      <c r="Q50" s="24"/>
      <c r="R50" s="21"/>
      <c r="S50" s="21"/>
      <c r="T50" s="21"/>
      <c r="U50" s="21"/>
      <c r="V50" s="21"/>
      <c r="W50" s="21"/>
      <c r="X50" s="21"/>
      <c r="Y50" s="21"/>
      <c r="Z50" s="60" t="s">
        <v>444</v>
      </c>
      <c r="AA50" s="60" t="s">
        <v>487</v>
      </c>
    </row>
    <row r="51" spans="1:27" s="25" customFormat="1" ht="83.25" x14ac:dyDescent="0.2">
      <c r="A51" s="130">
        <v>49</v>
      </c>
      <c r="B51" s="19" t="s">
        <v>556</v>
      </c>
      <c r="C51" s="19" t="s">
        <v>583</v>
      </c>
      <c r="D51" s="21"/>
      <c r="E51" s="21"/>
      <c r="F51" s="76"/>
      <c r="G51" s="19" t="s">
        <v>573</v>
      </c>
      <c r="H51" s="19" t="s">
        <v>310</v>
      </c>
      <c r="I51" s="20">
        <v>60000</v>
      </c>
      <c r="J51" s="27" t="s">
        <v>260</v>
      </c>
      <c r="K51" s="17" t="s">
        <v>569</v>
      </c>
      <c r="L51" s="17" t="s">
        <v>565</v>
      </c>
      <c r="M51" s="94">
        <v>60000</v>
      </c>
      <c r="N51" s="28">
        <v>53000</v>
      </c>
      <c r="O51" s="23"/>
      <c r="P51" s="23"/>
      <c r="Q51" s="24"/>
      <c r="R51" s="21"/>
      <c r="S51" s="21"/>
      <c r="T51" s="21"/>
      <c r="U51" s="21"/>
      <c r="V51" s="21"/>
      <c r="W51" s="21"/>
      <c r="X51" s="21"/>
      <c r="Y51" s="21"/>
      <c r="Z51" s="60" t="s">
        <v>444</v>
      </c>
      <c r="AA51" s="60" t="s">
        <v>487</v>
      </c>
    </row>
    <row r="52" spans="1:27" s="25" customFormat="1" ht="83.25" x14ac:dyDescent="0.2">
      <c r="A52" s="130">
        <v>50</v>
      </c>
      <c r="B52" s="19" t="s">
        <v>556</v>
      </c>
      <c r="C52" s="19" t="s">
        <v>583</v>
      </c>
      <c r="D52" s="21"/>
      <c r="E52" s="21"/>
      <c r="F52" s="76"/>
      <c r="G52" s="19" t="s">
        <v>573</v>
      </c>
      <c r="H52" s="19" t="s">
        <v>311</v>
      </c>
      <c r="I52" s="20">
        <v>100000</v>
      </c>
      <c r="J52" s="27" t="s">
        <v>260</v>
      </c>
      <c r="K52" s="17" t="s">
        <v>569</v>
      </c>
      <c r="L52" s="17" t="s">
        <v>565</v>
      </c>
      <c r="M52" s="94">
        <v>100000</v>
      </c>
      <c r="N52" s="28">
        <v>100000</v>
      </c>
      <c r="O52" s="23"/>
      <c r="P52" s="23"/>
      <c r="Q52" s="24"/>
      <c r="R52" s="21"/>
      <c r="S52" s="21"/>
      <c r="T52" s="21"/>
      <c r="U52" s="21"/>
      <c r="V52" s="21"/>
      <c r="W52" s="21"/>
      <c r="X52" s="21"/>
      <c r="Y52" s="21"/>
      <c r="Z52" s="60" t="s">
        <v>444</v>
      </c>
      <c r="AA52" s="60" t="s">
        <v>487</v>
      </c>
    </row>
    <row r="53" spans="1:27" s="25" customFormat="1" ht="83.25" x14ac:dyDescent="0.2">
      <c r="A53" s="130">
        <v>51</v>
      </c>
      <c r="B53" s="19" t="s">
        <v>556</v>
      </c>
      <c r="C53" s="19" t="s">
        <v>583</v>
      </c>
      <c r="D53" s="21"/>
      <c r="E53" s="21"/>
      <c r="F53" s="76"/>
      <c r="G53" s="19" t="s">
        <v>573</v>
      </c>
      <c r="H53" s="19" t="s">
        <v>312</v>
      </c>
      <c r="I53" s="20">
        <v>60000</v>
      </c>
      <c r="J53" s="27" t="s">
        <v>260</v>
      </c>
      <c r="K53" s="17" t="s">
        <v>569</v>
      </c>
      <c r="L53" s="17" t="s">
        <v>565</v>
      </c>
      <c r="M53" s="94">
        <v>60000</v>
      </c>
      <c r="N53" s="28">
        <v>50000</v>
      </c>
      <c r="O53" s="23"/>
      <c r="P53" s="23"/>
      <c r="Q53" s="24"/>
      <c r="R53" s="21"/>
      <c r="S53" s="21"/>
      <c r="T53" s="21"/>
      <c r="U53" s="21"/>
      <c r="V53" s="21"/>
      <c r="W53" s="21"/>
      <c r="X53" s="21"/>
      <c r="Y53" s="21"/>
      <c r="Z53" s="60" t="s">
        <v>444</v>
      </c>
      <c r="AA53" s="60" t="s">
        <v>487</v>
      </c>
    </row>
    <row r="54" spans="1:27" s="25" customFormat="1" ht="111" x14ac:dyDescent="0.2">
      <c r="A54" s="130">
        <v>52</v>
      </c>
      <c r="B54" s="19" t="s">
        <v>556</v>
      </c>
      <c r="C54" s="19" t="s">
        <v>583</v>
      </c>
      <c r="D54" s="21"/>
      <c r="E54" s="21"/>
      <c r="F54" s="76"/>
      <c r="G54" s="19" t="s">
        <v>573</v>
      </c>
      <c r="H54" s="19" t="s">
        <v>313</v>
      </c>
      <c r="I54" s="20">
        <v>55000</v>
      </c>
      <c r="J54" s="27" t="s">
        <v>260</v>
      </c>
      <c r="K54" s="17" t="s">
        <v>569</v>
      </c>
      <c r="L54" s="17" t="s">
        <v>565</v>
      </c>
      <c r="M54" s="94">
        <v>55000</v>
      </c>
      <c r="N54" s="28">
        <v>49000</v>
      </c>
      <c r="O54" s="23"/>
      <c r="P54" s="23"/>
      <c r="Q54" s="24"/>
      <c r="R54" s="21"/>
      <c r="S54" s="21"/>
      <c r="T54" s="21"/>
      <c r="U54" s="21"/>
      <c r="V54" s="21"/>
      <c r="W54" s="21"/>
      <c r="X54" s="21"/>
      <c r="Y54" s="21"/>
      <c r="Z54" s="60" t="s">
        <v>444</v>
      </c>
      <c r="AA54" s="60" t="s">
        <v>487</v>
      </c>
    </row>
    <row r="55" spans="1:27" s="25" customFormat="1" ht="111" x14ac:dyDescent="0.2">
      <c r="A55" s="130">
        <v>53</v>
      </c>
      <c r="B55" s="19" t="s">
        <v>556</v>
      </c>
      <c r="C55" s="19" t="s">
        <v>583</v>
      </c>
      <c r="D55" s="21"/>
      <c r="E55" s="21"/>
      <c r="F55" s="76"/>
      <c r="G55" s="19" t="s">
        <v>573</v>
      </c>
      <c r="H55" s="19" t="s">
        <v>314</v>
      </c>
      <c r="I55" s="20">
        <v>60000</v>
      </c>
      <c r="J55" s="27" t="s">
        <v>260</v>
      </c>
      <c r="K55" s="17" t="s">
        <v>569</v>
      </c>
      <c r="L55" s="17" t="s">
        <v>565</v>
      </c>
      <c r="M55" s="94">
        <v>60000</v>
      </c>
      <c r="N55" s="28">
        <v>51000</v>
      </c>
      <c r="O55" s="23"/>
      <c r="P55" s="23"/>
      <c r="Q55" s="24"/>
      <c r="R55" s="21"/>
      <c r="S55" s="21"/>
      <c r="T55" s="21"/>
      <c r="U55" s="21"/>
      <c r="V55" s="21"/>
      <c r="W55" s="21"/>
      <c r="X55" s="21"/>
      <c r="Y55" s="21"/>
      <c r="Z55" s="60" t="s">
        <v>444</v>
      </c>
      <c r="AA55" s="60" t="s">
        <v>487</v>
      </c>
    </row>
    <row r="56" spans="1:27" s="25" customFormat="1" ht="111" x14ac:dyDescent="0.2">
      <c r="A56" s="130">
        <v>54</v>
      </c>
      <c r="B56" s="19" t="s">
        <v>556</v>
      </c>
      <c r="C56" s="19" t="s">
        <v>583</v>
      </c>
      <c r="D56" s="21"/>
      <c r="E56" s="21"/>
      <c r="F56" s="76"/>
      <c r="G56" s="19" t="s">
        <v>573</v>
      </c>
      <c r="H56" s="19" t="s">
        <v>315</v>
      </c>
      <c r="I56" s="20">
        <v>65000</v>
      </c>
      <c r="J56" s="27" t="s">
        <v>260</v>
      </c>
      <c r="K56" s="17" t="s">
        <v>569</v>
      </c>
      <c r="L56" s="17" t="s">
        <v>565</v>
      </c>
      <c r="M56" s="94">
        <v>65000</v>
      </c>
      <c r="N56" s="28">
        <v>55000</v>
      </c>
      <c r="O56" s="23"/>
      <c r="P56" s="23"/>
      <c r="Q56" s="24"/>
      <c r="R56" s="21"/>
      <c r="S56" s="21"/>
      <c r="T56" s="21"/>
      <c r="U56" s="21"/>
      <c r="V56" s="21"/>
      <c r="W56" s="21"/>
      <c r="X56" s="21"/>
      <c r="Y56" s="21"/>
      <c r="Z56" s="60" t="s">
        <v>444</v>
      </c>
      <c r="AA56" s="60" t="s">
        <v>487</v>
      </c>
    </row>
    <row r="57" spans="1:27" s="25" customFormat="1" ht="111" x14ac:dyDescent="0.2">
      <c r="A57" s="130">
        <v>55</v>
      </c>
      <c r="B57" s="19" t="s">
        <v>556</v>
      </c>
      <c r="C57" s="19" t="s">
        <v>583</v>
      </c>
      <c r="D57" s="21"/>
      <c r="E57" s="21"/>
      <c r="F57" s="76"/>
      <c r="G57" s="19" t="s">
        <v>573</v>
      </c>
      <c r="H57" s="19" t="s">
        <v>316</v>
      </c>
      <c r="I57" s="20">
        <v>70000</v>
      </c>
      <c r="J57" s="27" t="s">
        <v>260</v>
      </c>
      <c r="K57" s="17" t="s">
        <v>569</v>
      </c>
      <c r="L57" s="17" t="s">
        <v>565</v>
      </c>
      <c r="M57" s="94">
        <v>70000</v>
      </c>
      <c r="N57" s="28">
        <v>61000</v>
      </c>
      <c r="O57" s="23"/>
      <c r="P57" s="23"/>
      <c r="Q57" s="24"/>
      <c r="R57" s="21"/>
      <c r="S57" s="21"/>
      <c r="T57" s="21"/>
      <c r="U57" s="21"/>
      <c r="V57" s="21"/>
      <c r="W57" s="21"/>
      <c r="X57" s="21"/>
      <c r="Y57" s="21"/>
      <c r="Z57" s="60" t="s">
        <v>444</v>
      </c>
      <c r="AA57" s="60" t="s">
        <v>487</v>
      </c>
    </row>
    <row r="58" spans="1:27" s="25" customFormat="1" ht="111" x14ac:dyDescent="0.2">
      <c r="A58" s="130">
        <v>56</v>
      </c>
      <c r="B58" s="19" t="s">
        <v>556</v>
      </c>
      <c r="C58" s="19" t="s">
        <v>583</v>
      </c>
      <c r="D58" s="21"/>
      <c r="E58" s="21"/>
      <c r="F58" s="76"/>
      <c r="G58" s="19" t="s">
        <v>573</v>
      </c>
      <c r="H58" s="19" t="s">
        <v>317</v>
      </c>
      <c r="I58" s="20">
        <v>75000</v>
      </c>
      <c r="J58" s="27" t="s">
        <v>260</v>
      </c>
      <c r="K58" s="17" t="s">
        <v>569</v>
      </c>
      <c r="L58" s="17" t="s">
        <v>565</v>
      </c>
      <c r="M58" s="94">
        <v>75000</v>
      </c>
      <c r="N58" s="28">
        <v>69000</v>
      </c>
      <c r="O58" s="23"/>
      <c r="P58" s="23"/>
      <c r="Q58" s="24"/>
      <c r="R58" s="21"/>
      <c r="S58" s="21"/>
      <c r="T58" s="21"/>
      <c r="U58" s="21"/>
      <c r="V58" s="21"/>
      <c r="W58" s="21"/>
      <c r="X58" s="21"/>
      <c r="Y58" s="21"/>
      <c r="Z58" s="60" t="s">
        <v>444</v>
      </c>
      <c r="AA58" s="60" t="s">
        <v>487</v>
      </c>
    </row>
    <row r="59" spans="1:27" s="25" customFormat="1" ht="83.25" x14ac:dyDescent="0.2">
      <c r="A59" s="130">
        <v>57</v>
      </c>
      <c r="B59" s="19" t="s">
        <v>556</v>
      </c>
      <c r="C59" s="19" t="s">
        <v>583</v>
      </c>
      <c r="D59" s="21"/>
      <c r="E59" s="21"/>
      <c r="F59" s="76"/>
      <c r="G59" s="19" t="s">
        <v>573</v>
      </c>
      <c r="H59" s="19" t="s">
        <v>318</v>
      </c>
      <c r="I59" s="20">
        <v>100000</v>
      </c>
      <c r="J59" s="27" t="s">
        <v>260</v>
      </c>
      <c r="K59" s="17" t="s">
        <v>569</v>
      </c>
      <c r="L59" s="17" t="s">
        <v>565</v>
      </c>
      <c r="M59" s="94">
        <v>100000</v>
      </c>
      <c r="N59" s="28">
        <v>100000</v>
      </c>
      <c r="O59" s="23"/>
      <c r="P59" s="23"/>
      <c r="Q59" s="24"/>
      <c r="R59" s="21"/>
      <c r="S59" s="21"/>
      <c r="T59" s="21"/>
      <c r="U59" s="21"/>
      <c r="V59" s="21"/>
      <c r="W59" s="21"/>
      <c r="X59" s="21"/>
      <c r="Y59" s="21"/>
      <c r="Z59" s="60" t="s">
        <v>444</v>
      </c>
      <c r="AA59" s="60" t="s">
        <v>487</v>
      </c>
    </row>
    <row r="60" spans="1:27" s="25" customFormat="1" ht="83.25" x14ac:dyDescent="0.2">
      <c r="A60" s="130">
        <v>58</v>
      </c>
      <c r="B60" s="19" t="s">
        <v>556</v>
      </c>
      <c r="C60" s="19" t="s">
        <v>583</v>
      </c>
      <c r="D60" s="21"/>
      <c r="E60" s="21"/>
      <c r="F60" s="76"/>
      <c r="G60" s="19" t="s">
        <v>573</v>
      </c>
      <c r="H60" s="19" t="s">
        <v>319</v>
      </c>
      <c r="I60" s="20">
        <v>30000</v>
      </c>
      <c r="J60" s="27" t="s">
        <v>260</v>
      </c>
      <c r="K60" s="17" t="s">
        <v>569</v>
      </c>
      <c r="L60" s="17" t="s">
        <v>565</v>
      </c>
      <c r="M60" s="94">
        <v>30000</v>
      </c>
      <c r="N60" s="28">
        <v>15000</v>
      </c>
      <c r="O60" s="23"/>
      <c r="P60" s="23"/>
      <c r="Q60" s="24"/>
      <c r="R60" s="21"/>
      <c r="S60" s="21"/>
      <c r="T60" s="21"/>
      <c r="U60" s="21"/>
      <c r="V60" s="21"/>
      <c r="W60" s="21"/>
      <c r="X60" s="21"/>
      <c r="Y60" s="21"/>
      <c r="Z60" s="60" t="s">
        <v>444</v>
      </c>
      <c r="AA60" s="60" t="s">
        <v>487</v>
      </c>
    </row>
    <row r="61" spans="1:27" s="25" customFormat="1" ht="83.25" x14ac:dyDescent="0.2">
      <c r="A61" s="130">
        <v>59</v>
      </c>
      <c r="B61" s="19" t="s">
        <v>556</v>
      </c>
      <c r="C61" s="19" t="s">
        <v>583</v>
      </c>
      <c r="D61" s="21"/>
      <c r="E61" s="21"/>
      <c r="F61" s="76"/>
      <c r="G61" s="19" t="s">
        <v>573</v>
      </c>
      <c r="H61" s="19" t="s">
        <v>320</v>
      </c>
      <c r="I61" s="20">
        <v>50000</v>
      </c>
      <c r="J61" s="27" t="s">
        <v>260</v>
      </c>
      <c r="K61" s="17" t="s">
        <v>569</v>
      </c>
      <c r="L61" s="17" t="s">
        <v>565</v>
      </c>
      <c r="M61" s="94">
        <v>50000</v>
      </c>
      <c r="N61" s="28">
        <v>50000</v>
      </c>
      <c r="O61" s="23"/>
      <c r="P61" s="23"/>
      <c r="Q61" s="24"/>
      <c r="R61" s="21"/>
      <c r="S61" s="21"/>
      <c r="T61" s="21"/>
      <c r="U61" s="21"/>
      <c r="V61" s="21"/>
      <c r="W61" s="21"/>
      <c r="X61" s="21"/>
      <c r="Y61" s="21"/>
      <c r="Z61" s="60" t="s">
        <v>444</v>
      </c>
      <c r="AA61" s="60" t="s">
        <v>487</v>
      </c>
    </row>
    <row r="62" spans="1:27" s="25" customFormat="1" ht="83.25" x14ac:dyDescent="0.2">
      <c r="A62" s="130">
        <v>60</v>
      </c>
      <c r="B62" s="19" t="s">
        <v>556</v>
      </c>
      <c r="C62" s="19" t="s">
        <v>583</v>
      </c>
      <c r="D62" s="21"/>
      <c r="E62" s="21"/>
      <c r="F62" s="76"/>
      <c r="G62" s="19" t="s">
        <v>573</v>
      </c>
      <c r="H62" s="19" t="s">
        <v>321</v>
      </c>
      <c r="I62" s="20">
        <v>150000</v>
      </c>
      <c r="J62" s="27" t="s">
        <v>260</v>
      </c>
      <c r="K62" s="17" t="s">
        <v>569</v>
      </c>
      <c r="L62" s="17" t="s">
        <v>565</v>
      </c>
      <c r="M62" s="94">
        <v>150000</v>
      </c>
      <c r="N62" s="28">
        <v>150000</v>
      </c>
      <c r="O62" s="23"/>
      <c r="P62" s="23"/>
      <c r="Q62" s="24"/>
      <c r="R62" s="21"/>
      <c r="S62" s="21"/>
      <c r="T62" s="21"/>
      <c r="U62" s="21"/>
      <c r="V62" s="21"/>
      <c r="W62" s="21"/>
      <c r="X62" s="21"/>
      <c r="Y62" s="21"/>
      <c r="Z62" s="60" t="s">
        <v>444</v>
      </c>
      <c r="AA62" s="60" t="s">
        <v>487</v>
      </c>
    </row>
    <row r="63" spans="1:27" s="25" customFormat="1" ht="83.25" x14ac:dyDescent="0.2">
      <c r="A63" s="130">
        <v>61</v>
      </c>
      <c r="B63" s="19" t="s">
        <v>556</v>
      </c>
      <c r="C63" s="19" t="s">
        <v>583</v>
      </c>
      <c r="D63" s="21"/>
      <c r="E63" s="21"/>
      <c r="F63" s="76"/>
      <c r="G63" s="19" t="s">
        <v>573</v>
      </c>
      <c r="H63" s="19" t="s">
        <v>322</v>
      </c>
      <c r="I63" s="20">
        <v>120000</v>
      </c>
      <c r="J63" s="27" t="s">
        <v>260</v>
      </c>
      <c r="K63" s="17" t="s">
        <v>569</v>
      </c>
      <c r="L63" s="17" t="s">
        <v>565</v>
      </c>
      <c r="M63" s="94">
        <v>120000</v>
      </c>
      <c r="N63" s="28">
        <v>120000</v>
      </c>
      <c r="O63" s="23"/>
      <c r="P63" s="23"/>
      <c r="Q63" s="24"/>
      <c r="R63" s="21"/>
      <c r="S63" s="21"/>
      <c r="T63" s="21"/>
      <c r="U63" s="21"/>
      <c r="V63" s="21"/>
      <c r="W63" s="21"/>
      <c r="X63" s="21"/>
      <c r="Y63" s="21"/>
      <c r="Z63" s="60" t="s">
        <v>444</v>
      </c>
      <c r="AA63" s="60" t="s">
        <v>487</v>
      </c>
    </row>
    <row r="64" spans="1:27" s="25" customFormat="1" ht="83.25" x14ac:dyDescent="0.2">
      <c r="A64" s="130">
        <v>62</v>
      </c>
      <c r="B64" s="19" t="s">
        <v>556</v>
      </c>
      <c r="C64" s="19" t="s">
        <v>583</v>
      </c>
      <c r="D64" s="21"/>
      <c r="E64" s="21"/>
      <c r="F64" s="76"/>
      <c r="G64" s="19" t="s">
        <v>573</v>
      </c>
      <c r="H64" s="19" t="s">
        <v>323</v>
      </c>
      <c r="I64" s="20">
        <v>500000</v>
      </c>
      <c r="J64" s="27" t="s">
        <v>260</v>
      </c>
      <c r="K64" s="17" t="s">
        <v>569</v>
      </c>
      <c r="L64" s="17" t="s">
        <v>565</v>
      </c>
      <c r="M64" s="94">
        <v>500000</v>
      </c>
      <c r="N64" s="28">
        <v>437000</v>
      </c>
      <c r="O64" s="23"/>
      <c r="P64" s="23"/>
      <c r="Q64" s="24"/>
      <c r="R64" s="21"/>
      <c r="S64" s="21"/>
      <c r="T64" s="21"/>
      <c r="U64" s="21"/>
      <c r="V64" s="21"/>
      <c r="W64" s="21"/>
      <c r="X64" s="21"/>
      <c r="Y64" s="21"/>
      <c r="Z64" s="60" t="s">
        <v>444</v>
      </c>
      <c r="AA64" s="60" t="s">
        <v>487</v>
      </c>
    </row>
    <row r="65" spans="1:27" s="25" customFormat="1" ht="83.25" x14ac:dyDescent="0.2">
      <c r="A65" s="130">
        <v>63</v>
      </c>
      <c r="B65" s="19" t="s">
        <v>556</v>
      </c>
      <c r="C65" s="19" t="s">
        <v>583</v>
      </c>
      <c r="D65" s="21"/>
      <c r="E65" s="21"/>
      <c r="F65" s="76"/>
      <c r="G65" s="19" t="s">
        <v>573</v>
      </c>
      <c r="H65" s="19" t="s">
        <v>324</v>
      </c>
      <c r="I65" s="20">
        <v>160000</v>
      </c>
      <c r="J65" s="27" t="s">
        <v>260</v>
      </c>
      <c r="K65" s="17" t="s">
        <v>569</v>
      </c>
      <c r="L65" s="17" t="s">
        <v>565</v>
      </c>
      <c r="M65" s="94">
        <v>160000</v>
      </c>
      <c r="N65" s="28">
        <v>110000</v>
      </c>
      <c r="O65" s="23"/>
      <c r="P65" s="23"/>
      <c r="Q65" s="24"/>
      <c r="R65" s="21"/>
      <c r="S65" s="21"/>
      <c r="T65" s="21"/>
      <c r="U65" s="21"/>
      <c r="V65" s="21"/>
      <c r="W65" s="21"/>
      <c r="X65" s="21"/>
      <c r="Y65" s="21"/>
      <c r="Z65" s="60" t="s">
        <v>444</v>
      </c>
      <c r="AA65" s="60" t="s">
        <v>487</v>
      </c>
    </row>
    <row r="66" spans="1:27" s="25" customFormat="1" ht="83.25" x14ac:dyDescent="0.2">
      <c r="A66" s="130">
        <v>64</v>
      </c>
      <c r="B66" s="19" t="s">
        <v>556</v>
      </c>
      <c r="C66" s="19" t="s">
        <v>583</v>
      </c>
      <c r="D66" s="21"/>
      <c r="E66" s="21"/>
      <c r="F66" s="76"/>
      <c r="G66" s="19" t="s">
        <v>573</v>
      </c>
      <c r="H66" s="19" t="s">
        <v>325</v>
      </c>
      <c r="I66" s="20">
        <v>300000</v>
      </c>
      <c r="J66" s="27" t="s">
        <v>260</v>
      </c>
      <c r="K66" s="17" t="s">
        <v>569</v>
      </c>
      <c r="L66" s="17" t="s">
        <v>565</v>
      </c>
      <c r="M66" s="94">
        <v>300000</v>
      </c>
      <c r="N66" s="28">
        <v>300000</v>
      </c>
      <c r="O66" s="23"/>
      <c r="P66" s="23"/>
      <c r="Q66" s="24"/>
      <c r="R66" s="21"/>
      <c r="S66" s="21"/>
      <c r="T66" s="21"/>
      <c r="U66" s="21"/>
      <c r="V66" s="21"/>
      <c r="W66" s="21"/>
      <c r="X66" s="21"/>
      <c r="Y66" s="21"/>
      <c r="Z66" s="60" t="s">
        <v>444</v>
      </c>
      <c r="AA66" s="60" t="s">
        <v>487</v>
      </c>
    </row>
    <row r="67" spans="1:27" s="25" customFormat="1" ht="83.25" x14ac:dyDescent="0.2">
      <c r="A67" s="130">
        <v>65</v>
      </c>
      <c r="B67" s="19" t="s">
        <v>556</v>
      </c>
      <c r="C67" s="19" t="s">
        <v>583</v>
      </c>
      <c r="D67" s="21"/>
      <c r="E67" s="21"/>
      <c r="F67" s="76"/>
      <c r="G67" s="19" t="s">
        <v>573</v>
      </c>
      <c r="H67" s="19" t="s">
        <v>326</v>
      </c>
      <c r="I67" s="20">
        <v>50000</v>
      </c>
      <c r="J67" s="27" t="s">
        <v>260</v>
      </c>
      <c r="K67" s="17" t="s">
        <v>569</v>
      </c>
      <c r="L67" s="17" t="s">
        <v>565</v>
      </c>
      <c r="M67" s="94">
        <v>50000</v>
      </c>
      <c r="N67" s="28">
        <v>50000</v>
      </c>
      <c r="O67" s="23"/>
      <c r="P67" s="23"/>
      <c r="Q67" s="24"/>
      <c r="R67" s="21"/>
      <c r="S67" s="21"/>
      <c r="T67" s="21"/>
      <c r="U67" s="21"/>
      <c r="V67" s="21"/>
      <c r="W67" s="21"/>
      <c r="X67" s="21"/>
      <c r="Y67" s="21"/>
      <c r="Z67" s="60" t="s">
        <v>444</v>
      </c>
      <c r="AA67" s="60" t="s">
        <v>487</v>
      </c>
    </row>
    <row r="68" spans="1:27" s="25" customFormat="1" ht="83.25" x14ac:dyDescent="0.2">
      <c r="A68" s="130">
        <v>66</v>
      </c>
      <c r="B68" s="19" t="s">
        <v>556</v>
      </c>
      <c r="C68" s="19" t="s">
        <v>583</v>
      </c>
      <c r="D68" s="21"/>
      <c r="E68" s="21"/>
      <c r="F68" s="76"/>
      <c r="G68" s="19" t="s">
        <v>573</v>
      </c>
      <c r="H68" s="19" t="s">
        <v>327</v>
      </c>
      <c r="I68" s="20">
        <v>130000</v>
      </c>
      <c r="J68" s="27" t="s">
        <v>260</v>
      </c>
      <c r="K68" s="17" t="s">
        <v>569</v>
      </c>
      <c r="L68" s="17" t="s">
        <v>566</v>
      </c>
      <c r="M68" s="94">
        <v>130000</v>
      </c>
      <c r="N68" s="59">
        <v>130000</v>
      </c>
      <c r="O68" s="23"/>
      <c r="P68" s="23"/>
      <c r="Q68" s="24"/>
      <c r="R68" s="21"/>
      <c r="S68" s="21"/>
      <c r="T68" s="21"/>
      <c r="U68" s="21"/>
      <c r="V68" s="21"/>
      <c r="W68" s="21"/>
      <c r="X68" s="21"/>
      <c r="Y68" s="21"/>
      <c r="Z68" s="60" t="s">
        <v>445</v>
      </c>
      <c r="AA68" s="60" t="s">
        <v>488</v>
      </c>
    </row>
    <row r="69" spans="1:27" s="25" customFormat="1" ht="83.25" x14ac:dyDescent="0.2">
      <c r="A69" s="130">
        <v>67</v>
      </c>
      <c r="B69" s="19" t="s">
        <v>556</v>
      </c>
      <c r="C69" s="19" t="s">
        <v>583</v>
      </c>
      <c r="D69" s="21"/>
      <c r="E69" s="21"/>
      <c r="F69" s="76"/>
      <c r="G69" s="19" t="s">
        <v>573</v>
      </c>
      <c r="H69" s="19" t="s">
        <v>328</v>
      </c>
      <c r="I69" s="20">
        <v>110000</v>
      </c>
      <c r="J69" s="27" t="s">
        <v>260</v>
      </c>
      <c r="K69" s="17" t="s">
        <v>569</v>
      </c>
      <c r="L69" s="17" t="s">
        <v>566</v>
      </c>
      <c r="M69" s="94">
        <v>110000</v>
      </c>
      <c r="N69" s="59">
        <v>110000</v>
      </c>
      <c r="O69" s="23"/>
      <c r="P69" s="23"/>
      <c r="Q69" s="24"/>
      <c r="R69" s="21"/>
      <c r="S69" s="21"/>
      <c r="T69" s="21"/>
      <c r="U69" s="21"/>
      <c r="V69" s="21"/>
      <c r="W69" s="21"/>
      <c r="X69" s="21"/>
      <c r="Y69" s="21"/>
      <c r="Z69" s="60" t="s">
        <v>445</v>
      </c>
      <c r="AA69" s="60" t="s">
        <v>488</v>
      </c>
    </row>
    <row r="70" spans="1:27" s="25" customFormat="1" ht="83.25" x14ac:dyDescent="0.2">
      <c r="A70" s="130">
        <v>68</v>
      </c>
      <c r="B70" s="19" t="s">
        <v>556</v>
      </c>
      <c r="C70" s="19" t="s">
        <v>583</v>
      </c>
      <c r="D70" s="21"/>
      <c r="E70" s="21"/>
      <c r="F70" s="76"/>
      <c r="G70" s="19" t="s">
        <v>573</v>
      </c>
      <c r="H70" s="19" t="s">
        <v>329</v>
      </c>
      <c r="I70" s="20">
        <v>480000</v>
      </c>
      <c r="J70" s="27" t="s">
        <v>260</v>
      </c>
      <c r="K70" s="17" t="s">
        <v>569</v>
      </c>
      <c r="L70" s="17" t="s">
        <v>566</v>
      </c>
      <c r="M70" s="94">
        <v>480000</v>
      </c>
      <c r="N70" s="59">
        <v>480000</v>
      </c>
      <c r="O70" s="23"/>
      <c r="P70" s="23"/>
      <c r="Q70" s="24"/>
      <c r="R70" s="21"/>
      <c r="S70" s="21"/>
      <c r="T70" s="21"/>
      <c r="U70" s="21"/>
      <c r="V70" s="21"/>
      <c r="W70" s="21"/>
      <c r="X70" s="21"/>
      <c r="Y70" s="21"/>
      <c r="Z70" s="60" t="s">
        <v>446</v>
      </c>
      <c r="AA70" s="60" t="s">
        <v>489</v>
      </c>
    </row>
    <row r="71" spans="1:27" s="25" customFormat="1" ht="111" x14ac:dyDescent="0.2">
      <c r="A71" s="130">
        <v>69</v>
      </c>
      <c r="B71" s="19" t="s">
        <v>556</v>
      </c>
      <c r="C71" s="19" t="s">
        <v>584</v>
      </c>
      <c r="D71" s="21"/>
      <c r="E71" s="21"/>
      <c r="F71" s="76"/>
      <c r="G71" s="19" t="s">
        <v>573</v>
      </c>
      <c r="H71" s="19" t="s">
        <v>330</v>
      </c>
      <c r="I71" s="20">
        <v>75000</v>
      </c>
      <c r="J71" s="27" t="s">
        <v>260</v>
      </c>
      <c r="K71" s="17" t="s">
        <v>569</v>
      </c>
      <c r="L71" s="17" t="s">
        <v>566</v>
      </c>
      <c r="M71" s="93">
        <v>75000</v>
      </c>
      <c r="N71" s="28">
        <v>75000</v>
      </c>
      <c r="O71" s="23"/>
      <c r="P71" s="23"/>
      <c r="Q71" s="24"/>
      <c r="R71" s="21"/>
      <c r="S71" s="21"/>
      <c r="T71" s="21"/>
      <c r="U71" s="21"/>
      <c r="V71" s="21"/>
      <c r="W71" s="21"/>
      <c r="X71" s="21"/>
      <c r="Y71" s="21"/>
      <c r="Z71" s="60" t="s">
        <v>424</v>
      </c>
      <c r="AA71" s="18" t="s">
        <v>459</v>
      </c>
    </row>
    <row r="72" spans="1:27" s="25" customFormat="1" ht="83.25" x14ac:dyDescent="0.2">
      <c r="A72" s="130">
        <v>70</v>
      </c>
      <c r="B72" s="19" t="s">
        <v>556</v>
      </c>
      <c r="C72" s="19" t="s">
        <v>584</v>
      </c>
      <c r="D72" s="21"/>
      <c r="E72" s="21"/>
      <c r="F72" s="76"/>
      <c r="G72" s="19" t="s">
        <v>573</v>
      </c>
      <c r="H72" s="19" t="s">
        <v>432</v>
      </c>
      <c r="I72" s="20">
        <v>30000</v>
      </c>
      <c r="J72" s="27" t="s">
        <v>260</v>
      </c>
      <c r="K72" s="17" t="s">
        <v>569</v>
      </c>
      <c r="L72" s="17" t="s">
        <v>566</v>
      </c>
      <c r="M72" s="93">
        <v>30000</v>
      </c>
      <c r="N72" s="28">
        <v>30000</v>
      </c>
      <c r="O72" s="23"/>
      <c r="P72" s="23"/>
      <c r="Q72" s="24"/>
      <c r="R72" s="21"/>
      <c r="S72" s="21"/>
      <c r="T72" s="21"/>
      <c r="U72" s="21"/>
      <c r="V72" s="21"/>
      <c r="W72" s="21"/>
      <c r="X72" s="21"/>
      <c r="Y72" s="21"/>
      <c r="Z72" s="60" t="s">
        <v>425</v>
      </c>
      <c r="AA72" s="18" t="s">
        <v>460</v>
      </c>
    </row>
    <row r="73" spans="1:27" s="25" customFormat="1" ht="83.25" x14ac:dyDescent="0.2">
      <c r="A73" s="130">
        <v>71</v>
      </c>
      <c r="B73" s="19" t="s">
        <v>556</v>
      </c>
      <c r="C73" s="19" t="s">
        <v>584</v>
      </c>
      <c r="D73" s="21"/>
      <c r="E73" s="21"/>
      <c r="F73" s="76"/>
      <c r="G73" s="19" t="s">
        <v>573</v>
      </c>
      <c r="H73" s="19" t="s">
        <v>331</v>
      </c>
      <c r="I73" s="20">
        <v>5000</v>
      </c>
      <c r="J73" s="27" t="s">
        <v>260</v>
      </c>
      <c r="K73" s="17" t="s">
        <v>569</v>
      </c>
      <c r="L73" s="17" t="s">
        <v>566</v>
      </c>
      <c r="M73" s="93">
        <v>5000</v>
      </c>
      <c r="N73" s="28">
        <v>5000</v>
      </c>
      <c r="O73" s="23"/>
      <c r="P73" s="23"/>
      <c r="Q73" s="24"/>
      <c r="R73" s="21"/>
      <c r="S73" s="21"/>
      <c r="T73" s="21"/>
      <c r="U73" s="21"/>
      <c r="V73" s="21"/>
      <c r="W73" s="21"/>
      <c r="X73" s="21"/>
      <c r="Y73" s="21"/>
      <c r="Z73" s="60" t="s">
        <v>425</v>
      </c>
      <c r="AA73" s="18" t="s">
        <v>460</v>
      </c>
    </row>
    <row r="74" spans="1:27" s="25" customFormat="1" ht="83.25" x14ac:dyDescent="0.2">
      <c r="A74" s="130">
        <v>72</v>
      </c>
      <c r="B74" s="19" t="s">
        <v>556</v>
      </c>
      <c r="C74" s="19" t="s">
        <v>584</v>
      </c>
      <c r="D74" s="21"/>
      <c r="E74" s="21"/>
      <c r="F74" s="76"/>
      <c r="G74" s="19" t="s">
        <v>573</v>
      </c>
      <c r="H74" s="19" t="s">
        <v>332</v>
      </c>
      <c r="I74" s="20">
        <v>150000</v>
      </c>
      <c r="J74" s="27" t="s">
        <v>260</v>
      </c>
      <c r="K74" s="17" t="s">
        <v>569</v>
      </c>
      <c r="L74" s="17" t="s">
        <v>563</v>
      </c>
      <c r="M74" s="93">
        <v>150000</v>
      </c>
      <c r="N74" s="28">
        <v>120000</v>
      </c>
      <c r="O74" s="23"/>
      <c r="P74" s="23"/>
      <c r="Q74" s="24"/>
      <c r="R74" s="21"/>
      <c r="S74" s="21"/>
      <c r="T74" s="21"/>
      <c r="U74" s="21"/>
      <c r="V74" s="21"/>
      <c r="W74" s="21"/>
      <c r="X74" s="21"/>
      <c r="Y74" s="21"/>
      <c r="Z74" s="60" t="s">
        <v>592</v>
      </c>
      <c r="AA74" s="60" t="s">
        <v>461</v>
      </c>
    </row>
    <row r="75" spans="1:27" s="25" customFormat="1" ht="83.25" x14ac:dyDescent="0.2">
      <c r="A75" s="130">
        <v>73</v>
      </c>
      <c r="B75" s="19" t="s">
        <v>556</v>
      </c>
      <c r="C75" s="19" t="s">
        <v>584</v>
      </c>
      <c r="D75" s="21"/>
      <c r="E75" s="21"/>
      <c r="F75" s="76"/>
      <c r="G75" s="19" t="s">
        <v>573</v>
      </c>
      <c r="H75" s="19" t="s">
        <v>333</v>
      </c>
      <c r="I75" s="20">
        <v>25000</v>
      </c>
      <c r="J75" s="27" t="s">
        <v>260</v>
      </c>
      <c r="K75" s="17" t="s">
        <v>569</v>
      </c>
      <c r="L75" s="17" t="s">
        <v>563</v>
      </c>
      <c r="M75" s="93">
        <v>30000</v>
      </c>
      <c r="N75" s="28">
        <v>25000</v>
      </c>
      <c r="O75" s="23"/>
      <c r="P75" s="23"/>
      <c r="Q75" s="24"/>
      <c r="R75" s="21"/>
      <c r="S75" s="21"/>
      <c r="T75" s="21"/>
      <c r="U75" s="21"/>
      <c r="V75" s="21"/>
      <c r="W75" s="21"/>
      <c r="X75" s="21"/>
      <c r="Y75" s="21"/>
      <c r="Z75" s="60" t="s">
        <v>592</v>
      </c>
      <c r="AA75" s="60" t="s">
        <v>461</v>
      </c>
    </row>
    <row r="76" spans="1:27" s="25" customFormat="1" ht="83.25" x14ac:dyDescent="0.2">
      <c r="A76" s="130">
        <v>74</v>
      </c>
      <c r="B76" s="19" t="s">
        <v>556</v>
      </c>
      <c r="C76" s="19" t="s">
        <v>584</v>
      </c>
      <c r="D76" s="21"/>
      <c r="E76" s="21"/>
      <c r="F76" s="76"/>
      <c r="G76" s="19" t="s">
        <v>573</v>
      </c>
      <c r="H76" s="19" t="s">
        <v>334</v>
      </c>
      <c r="I76" s="20">
        <v>25000</v>
      </c>
      <c r="J76" s="27" t="s">
        <v>260</v>
      </c>
      <c r="K76" s="17" t="s">
        <v>569</v>
      </c>
      <c r="L76" s="17" t="s">
        <v>563</v>
      </c>
      <c r="M76" s="93">
        <v>25000</v>
      </c>
      <c r="N76" s="28">
        <v>20000</v>
      </c>
      <c r="O76" s="23"/>
      <c r="P76" s="23"/>
      <c r="Q76" s="24"/>
      <c r="R76" s="21"/>
      <c r="S76" s="21"/>
      <c r="T76" s="21"/>
      <c r="U76" s="21"/>
      <c r="V76" s="21"/>
      <c r="W76" s="21"/>
      <c r="X76" s="21"/>
      <c r="Y76" s="21"/>
      <c r="Z76" s="60" t="s">
        <v>592</v>
      </c>
      <c r="AA76" s="60" t="s">
        <v>461</v>
      </c>
    </row>
    <row r="77" spans="1:27" s="25" customFormat="1" ht="83.25" x14ac:dyDescent="0.2">
      <c r="A77" s="130">
        <v>75</v>
      </c>
      <c r="B77" s="19" t="s">
        <v>556</v>
      </c>
      <c r="C77" s="19" t="s">
        <v>584</v>
      </c>
      <c r="D77" s="21"/>
      <c r="E77" s="21"/>
      <c r="F77" s="76"/>
      <c r="G77" s="19" t="s">
        <v>573</v>
      </c>
      <c r="H77" s="19" t="s">
        <v>335</v>
      </c>
      <c r="I77" s="20">
        <v>50000</v>
      </c>
      <c r="J77" s="27" t="s">
        <v>260</v>
      </c>
      <c r="K77" s="17" t="s">
        <v>569</v>
      </c>
      <c r="L77" s="17" t="s">
        <v>563</v>
      </c>
      <c r="M77" s="93">
        <v>60000</v>
      </c>
      <c r="N77" s="28">
        <v>50000</v>
      </c>
      <c r="O77" s="23"/>
      <c r="P77" s="23"/>
      <c r="Q77" s="24"/>
      <c r="R77" s="21"/>
      <c r="S77" s="21"/>
      <c r="T77" s="21"/>
      <c r="U77" s="21"/>
      <c r="V77" s="21"/>
      <c r="W77" s="21"/>
      <c r="X77" s="21"/>
      <c r="Y77" s="21"/>
      <c r="Z77" s="60" t="s">
        <v>592</v>
      </c>
      <c r="AA77" s="60" t="s">
        <v>461</v>
      </c>
    </row>
    <row r="78" spans="1:27" s="25" customFormat="1" ht="83.25" x14ac:dyDescent="0.2">
      <c r="A78" s="130">
        <v>76</v>
      </c>
      <c r="B78" s="19" t="s">
        <v>556</v>
      </c>
      <c r="C78" s="19" t="s">
        <v>584</v>
      </c>
      <c r="D78" s="21"/>
      <c r="E78" s="21"/>
      <c r="F78" s="76"/>
      <c r="G78" s="19" t="s">
        <v>573</v>
      </c>
      <c r="H78" s="19" t="s">
        <v>336</v>
      </c>
      <c r="I78" s="20">
        <v>100000</v>
      </c>
      <c r="J78" s="27" t="s">
        <v>260</v>
      </c>
      <c r="K78" s="17" t="s">
        <v>569</v>
      </c>
      <c r="L78" s="17" t="s">
        <v>563</v>
      </c>
      <c r="M78" s="93">
        <v>120000</v>
      </c>
      <c r="N78" s="28">
        <v>100000</v>
      </c>
      <c r="O78" s="23"/>
      <c r="P78" s="23"/>
      <c r="Q78" s="24"/>
      <c r="R78" s="21"/>
      <c r="S78" s="21"/>
      <c r="T78" s="21"/>
      <c r="U78" s="21"/>
      <c r="V78" s="21"/>
      <c r="W78" s="21"/>
      <c r="X78" s="21"/>
      <c r="Y78" s="21"/>
      <c r="Z78" s="60" t="s">
        <v>592</v>
      </c>
      <c r="AA78" s="60" t="s">
        <v>461</v>
      </c>
    </row>
    <row r="79" spans="1:27" s="25" customFormat="1" ht="83.25" x14ac:dyDescent="0.2">
      <c r="A79" s="130">
        <v>77</v>
      </c>
      <c r="B79" s="19" t="s">
        <v>556</v>
      </c>
      <c r="C79" s="19" t="s">
        <v>584</v>
      </c>
      <c r="D79" s="21"/>
      <c r="E79" s="21"/>
      <c r="F79" s="76"/>
      <c r="G79" s="19" t="s">
        <v>573</v>
      </c>
      <c r="H79" s="19" t="s">
        <v>337</v>
      </c>
      <c r="I79" s="20">
        <v>128000</v>
      </c>
      <c r="J79" s="27" t="s">
        <v>260</v>
      </c>
      <c r="K79" s="17" t="s">
        <v>569</v>
      </c>
      <c r="L79" s="17" t="s">
        <v>563</v>
      </c>
      <c r="M79" s="93">
        <v>128000</v>
      </c>
      <c r="N79" s="28">
        <v>120000</v>
      </c>
      <c r="O79" s="23"/>
      <c r="P79" s="23"/>
      <c r="Q79" s="24"/>
      <c r="R79" s="21"/>
      <c r="S79" s="21"/>
      <c r="T79" s="21"/>
      <c r="U79" s="21"/>
      <c r="V79" s="21"/>
      <c r="W79" s="21"/>
      <c r="X79" s="21"/>
      <c r="Y79" s="21"/>
      <c r="Z79" s="60" t="s">
        <v>592</v>
      </c>
      <c r="AA79" s="60" t="s">
        <v>461</v>
      </c>
    </row>
    <row r="80" spans="1:27" s="25" customFormat="1" ht="83.25" x14ac:dyDescent="0.2">
      <c r="A80" s="130">
        <v>78</v>
      </c>
      <c r="B80" s="19" t="s">
        <v>556</v>
      </c>
      <c r="C80" s="19" t="s">
        <v>584</v>
      </c>
      <c r="D80" s="21"/>
      <c r="E80" s="21"/>
      <c r="F80" s="76"/>
      <c r="G80" s="19" t="s">
        <v>573</v>
      </c>
      <c r="H80" s="19" t="s">
        <v>338</v>
      </c>
      <c r="I80" s="20">
        <v>25000</v>
      </c>
      <c r="J80" s="27" t="s">
        <v>260</v>
      </c>
      <c r="K80" s="17" t="s">
        <v>569</v>
      </c>
      <c r="L80" s="17" t="s">
        <v>563</v>
      </c>
      <c r="M80" s="93">
        <v>25000</v>
      </c>
      <c r="N80" s="28">
        <v>25000</v>
      </c>
      <c r="O80" s="23"/>
      <c r="P80" s="23"/>
      <c r="Q80" s="24"/>
      <c r="R80" s="21"/>
      <c r="S80" s="21"/>
      <c r="T80" s="21"/>
      <c r="U80" s="21"/>
      <c r="V80" s="21"/>
      <c r="W80" s="21"/>
      <c r="X80" s="21"/>
      <c r="Y80" s="21"/>
      <c r="Z80" s="60" t="s">
        <v>592</v>
      </c>
      <c r="AA80" s="60" t="s">
        <v>461</v>
      </c>
    </row>
    <row r="81" spans="1:27" s="25" customFormat="1" ht="83.25" x14ac:dyDescent="0.2">
      <c r="A81" s="130">
        <v>79</v>
      </c>
      <c r="B81" s="19" t="s">
        <v>556</v>
      </c>
      <c r="C81" s="19" t="s">
        <v>584</v>
      </c>
      <c r="D81" s="21"/>
      <c r="E81" s="21"/>
      <c r="F81" s="76"/>
      <c r="G81" s="19" t="s">
        <v>573</v>
      </c>
      <c r="H81" s="19" t="s">
        <v>339</v>
      </c>
      <c r="I81" s="20">
        <v>25000</v>
      </c>
      <c r="J81" s="27" t="s">
        <v>260</v>
      </c>
      <c r="K81" s="17" t="s">
        <v>569</v>
      </c>
      <c r="L81" s="17" t="s">
        <v>563</v>
      </c>
      <c r="M81" s="93">
        <v>25000</v>
      </c>
      <c r="N81" s="28">
        <v>25000</v>
      </c>
      <c r="O81" s="23"/>
      <c r="P81" s="23"/>
      <c r="Q81" s="24"/>
      <c r="R81" s="21"/>
      <c r="S81" s="21"/>
      <c r="T81" s="21"/>
      <c r="U81" s="21"/>
      <c r="V81" s="21"/>
      <c r="W81" s="21"/>
      <c r="X81" s="21"/>
      <c r="Y81" s="21"/>
      <c r="Z81" s="60" t="s">
        <v>592</v>
      </c>
      <c r="AA81" s="60" t="s">
        <v>461</v>
      </c>
    </row>
    <row r="82" spans="1:27" s="25" customFormat="1" ht="83.25" x14ac:dyDescent="0.2">
      <c r="A82" s="130">
        <v>80</v>
      </c>
      <c r="B82" s="19" t="s">
        <v>556</v>
      </c>
      <c r="C82" s="19" t="s">
        <v>584</v>
      </c>
      <c r="D82" s="21"/>
      <c r="E82" s="21"/>
      <c r="F82" s="76"/>
      <c r="G82" s="19" t="s">
        <v>573</v>
      </c>
      <c r="H82" s="19" t="s">
        <v>340</v>
      </c>
      <c r="I82" s="20">
        <v>85000</v>
      </c>
      <c r="J82" s="27" t="s">
        <v>260</v>
      </c>
      <c r="K82" s="17" t="s">
        <v>569</v>
      </c>
      <c r="L82" s="17" t="s">
        <v>563</v>
      </c>
      <c r="M82" s="93">
        <v>85000</v>
      </c>
      <c r="N82" s="28">
        <v>82050</v>
      </c>
      <c r="O82" s="23"/>
      <c r="P82" s="23"/>
      <c r="Q82" s="24"/>
      <c r="R82" s="21"/>
      <c r="S82" s="21"/>
      <c r="T82" s="21"/>
      <c r="U82" s="21"/>
      <c r="V82" s="21"/>
      <c r="W82" s="21"/>
      <c r="X82" s="21"/>
      <c r="Y82" s="21"/>
      <c r="Z82" s="60" t="s">
        <v>592</v>
      </c>
      <c r="AA82" s="60" t="s">
        <v>461</v>
      </c>
    </row>
    <row r="83" spans="1:27" s="25" customFormat="1" ht="83.25" x14ac:dyDescent="0.2">
      <c r="A83" s="130">
        <v>81</v>
      </c>
      <c r="B83" s="19" t="s">
        <v>556</v>
      </c>
      <c r="C83" s="19" t="s">
        <v>584</v>
      </c>
      <c r="D83" s="21"/>
      <c r="E83" s="21"/>
      <c r="F83" s="76"/>
      <c r="G83" s="19" t="s">
        <v>573</v>
      </c>
      <c r="H83" s="19" t="s">
        <v>341</v>
      </c>
      <c r="I83" s="20">
        <v>65000</v>
      </c>
      <c r="J83" s="27" t="s">
        <v>260</v>
      </c>
      <c r="K83" s="17" t="s">
        <v>569</v>
      </c>
      <c r="L83" s="17" t="s">
        <v>563</v>
      </c>
      <c r="M83" s="93">
        <v>65000</v>
      </c>
      <c r="N83" s="28">
        <v>64000</v>
      </c>
      <c r="O83" s="23"/>
      <c r="P83" s="23"/>
      <c r="Q83" s="24"/>
      <c r="R83" s="21"/>
      <c r="S83" s="21"/>
      <c r="T83" s="21"/>
      <c r="U83" s="21"/>
      <c r="V83" s="21"/>
      <c r="W83" s="21"/>
      <c r="X83" s="21"/>
      <c r="Y83" s="21"/>
      <c r="Z83" s="60" t="s">
        <v>592</v>
      </c>
      <c r="AA83" s="60" t="s">
        <v>461</v>
      </c>
    </row>
    <row r="84" spans="1:27" s="25" customFormat="1" ht="111" x14ac:dyDescent="0.2">
      <c r="A84" s="130">
        <v>82</v>
      </c>
      <c r="B84" s="19" t="s">
        <v>556</v>
      </c>
      <c r="C84" s="19" t="s">
        <v>584</v>
      </c>
      <c r="D84" s="21"/>
      <c r="E84" s="21"/>
      <c r="F84" s="76"/>
      <c r="G84" s="19" t="s">
        <v>573</v>
      </c>
      <c r="H84" s="19" t="s">
        <v>342</v>
      </c>
      <c r="I84" s="20">
        <v>176000</v>
      </c>
      <c r="J84" s="27" t="s">
        <v>260</v>
      </c>
      <c r="K84" s="17" t="s">
        <v>569</v>
      </c>
      <c r="L84" s="17" t="s">
        <v>563</v>
      </c>
      <c r="M84" s="93">
        <v>176000</v>
      </c>
      <c r="N84" s="28">
        <v>165000</v>
      </c>
      <c r="O84" s="23"/>
      <c r="P84" s="23"/>
      <c r="Q84" s="24"/>
      <c r="R84" s="21"/>
      <c r="S84" s="21"/>
      <c r="T84" s="21"/>
      <c r="U84" s="21"/>
      <c r="V84" s="21"/>
      <c r="W84" s="21"/>
      <c r="X84" s="21"/>
      <c r="Y84" s="21"/>
      <c r="Z84" s="60" t="s">
        <v>592</v>
      </c>
      <c r="AA84" s="60" t="s">
        <v>461</v>
      </c>
    </row>
    <row r="85" spans="1:27" s="25" customFormat="1" ht="83.25" x14ac:dyDescent="0.2">
      <c r="A85" s="130">
        <v>83</v>
      </c>
      <c r="B85" s="19" t="s">
        <v>556</v>
      </c>
      <c r="C85" s="19" t="s">
        <v>584</v>
      </c>
      <c r="D85" s="21"/>
      <c r="E85" s="21"/>
      <c r="F85" s="76"/>
      <c r="G85" s="19" t="s">
        <v>573</v>
      </c>
      <c r="H85" s="19" t="s">
        <v>343</v>
      </c>
      <c r="I85" s="20">
        <v>156000</v>
      </c>
      <c r="J85" s="27" t="s">
        <v>260</v>
      </c>
      <c r="K85" s="17" t="s">
        <v>569</v>
      </c>
      <c r="L85" s="17" t="s">
        <v>563</v>
      </c>
      <c r="M85" s="93">
        <v>156000</v>
      </c>
      <c r="N85" s="28">
        <v>156000</v>
      </c>
      <c r="O85" s="23"/>
      <c r="P85" s="23"/>
      <c r="Q85" s="24"/>
      <c r="R85" s="21"/>
      <c r="S85" s="21"/>
      <c r="T85" s="21"/>
      <c r="U85" s="21"/>
      <c r="V85" s="21"/>
      <c r="W85" s="21"/>
      <c r="X85" s="21"/>
      <c r="Y85" s="21"/>
      <c r="Z85" s="60" t="s">
        <v>592</v>
      </c>
      <c r="AA85" s="60" t="s">
        <v>461</v>
      </c>
    </row>
    <row r="86" spans="1:27" s="25" customFormat="1" ht="83.25" x14ac:dyDescent="0.2">
      <c r="A86" s="130">
        <v>84</v>
      </c>
      <c r="B86" s="19" t="s">
        <v>556</v>
      </c>
      <c r="C86" s="19" t="s">
        <v>584</v>
      </c>
      <c r="D86" s="21"/>
      <c r="E86" s="21"/>
      <c r="F86" s="76"/>
      <c r="G86" s="19" t="s">
        <v>573</v>
      </c>
      <c r="H86" s="19" t="s">
        <v>344</v>
      </c>
      <c r="I86" s="20">
        <v>4800</v>
      </c>
      <c r="J86" s="27" t="s">
        <v>260</v>
      </c>
      <c r="K86" s="17" t="s">
        <v>569</v>
      </c>
      <c r="L86" s="17" t="s">
        <v>566</v>
      </c>
      <c r="M86" s="93">
        <v>4800</v>
      </c>
      <c r="N86" s="28">
        <v>13000</v>
      </c>
      <c r="O86" s="23"/>
      <c r="P86" s="23"/>
      <c r="Q86" s="24"/>
      <c r="R86" s="21"/>
      <c r="S86" s="21"/>
      <c r="T86" s="21"/>
      <c r="U86" s="21"/>
      <c r="V86" s="21"/>
      <c r="W86" s="21"/>
      <c r="X86" s="21"/>
      <c r="Y86" s="21"/>
      <c r="Z86" s="19" t="s">
        <v>426</v>
      </c>
      <c r="AA86" s="18" t="s">
        <v>462</v>
      </c>
    </row>
    <row r="87" spans="1:27" s="25" customFormat="1" ht="83.25" x14ac:dyDescent="0.2">
      <c r="A87" s="130">
        <v>85</v>
      </c>
      <c r="B87" s="19" t="s">
        <v>556</v>
      </c>
      <c r="C87" s="19" t="s">
        <v>584</v>
      </c>
      <c r="D87" s="21"/>
      <c r="E87" s="21"/>
      <c r="F87" s="76"/>
      <c r="G87" s="19" t="s">
        <v>573</v>
      </c>
      <c r="H87" s="19" t="s">
        <v>345</v>
      </c>
      <c r="I87" s="20">
        <v>13000</v>
      </c>
      <c r="J87" s="27" t="s">
        <v>260</v>
      </c>
      <c r="K87" s="17" t="s">
        <v>569</v>
      </c>
      <c r="L87" s="17" t="s">
        <v>566</v>
      </c>
      <c r="M87" s="93">
        <v>13000</v>
      </c>
      <c r="N87" s="28">
        <v>3000</v>
      </c>
      <c r="O87" s="23"/>
      <c r="P87" s="23"/>
      <c r="Q87" s="24"/>
      <c r="R87" s="21"/>
      <c r="S87" s="21"/>
      <c r="T87" s="21"/>
      <c r="U87" s="21"/>
      <c r="V87" s="21"/>
      <c r="W87" s="21"/>
      <c r="X87" s="21"/>
      <c r="Y87" s="21"/>
      <c r="Z87" s="19" t="s">
        <v>426</v>
      </c>
      <c r="AA87" s="18" t="s">
        <v>462</v>
      </c>
    </row>
    <row r="88" spans="1:27" s="25" customFormat="1" ht="111" x14ac:dyDescent="0.2">
      <c r="A88" s="130">
        <v>86</v>
      </c>
      <c r="B88" s="19" t="s">
        <v>556</v>
      </c>
      <c r="C88" s="19" t="s">
        <v>584</v>
      </c>
      <c r="D88" s="21"/>
      <c r="E88" s="21"/>
      <c r="F88" s="76"/>
      <c r="G88" s="19" t="s">
        <v>573</v>
      </c>
      <c r="H88" s="19" t="s">
        <v>346</v>
      </c>
      <c r="I88" s="20">
        <v>30000</v>
      </c>
      <c r="J88" s="27" t="s">
        <v>260</v>
      </c>
      <c r="K88" s="17" t="s">
        <v>569</v>
      </c>
      <c r="L88" s="17" t="s">
        <v>566</v>
      </c>
      <c r="M88" s="93">
        <v>30000</v>
      </c>
      <c r="N88" s="28">
        <v>3000</v>
      </c>
      <c r="O88" s="23"/>
      <c r="P88" s="23"/>
      <c r="Q88" s="24"/>
      <c r="R88" s="21"/>
      <c r="S88" s="21"/>
      <c r="T88" s="21"/>
      <c r="U88" s="21"/>
      <c r="V88" s="21"/>
      <c r="W88" s="21"/>
      <c r="X88" s="21"/>
      <c r="Y88" s="21"/>
      <c r="Z88" s="19" t="s">
        <v>426</v>
      </c>
      <c r="AA88" s="18" t="s">
        <v>462</v>
      </c>
    </row>
    <row r="89" spans="1:27" s="25" customFormat="1" ht="83.25" x14ac:dyDescent="0.2">
      <c r="A89" s="130">
        <v>87</v>
      </c>
      <c r="B89" s="19" t="s">
        <v>556</v>
      </c>
      <c r="C89" s="19" t="s">
        <v>585</v>
      </c>
      <c r="D89" s="21"/>
      <c r="E89" s="21"/>
      <c r="F89" s="76"/>
      <c r="G89" s="19" t="s">
        <v>573</v>
      </c>
      <c r="H89" s="19" t="s">
        <v>347</v>
      </c>
      <c r="I89" s="20">
        <v>99600</v>
      </c>
      <c r="J89" s="27" t="s">
        <v>260</v>
      </c>
      <c r="K89" s="17" t="s">
        <v>569</v>
      </c>
      <c r="L89" s="17" t="s">
        <v>566</v>
      </c>
      <c r="M89" s="94">
        <v>99600</v>
      </c>
      <c r="N89" s="28">
        <v>99600</v>
      </c>
      <c r="O89" s="23"/>
      <c r="P89" s="23"/>
      <c r="Q89" s="24"/>
      <c r="R89" s="21"/>
      <c r="S89" s="21"/>
      <c r="T89" s="21"/>
      <c r="U89" s="21"/>
      <c r="V89" s="21"/>
      <c r="W89" s="21"/>
      <c r="X89" s="21"/>
      <c r="Y89" s="21"/>
      <c r="Z89" s="19" t="s">
        <v>429</v>
      </c>
      <c r="AA89" s="60" t="s">
        <v>494</v>
      </c>
    </row>
    <row r="90" spans="1:27" s="25" customFormat="1" ht="111" x14ac:dyDescent="0.2">
      <c r="A90" s="130">
        <v>88</v>
      </c>
      <c r="B90" s="19" t="s">
        <v>556</v>
      </c>
      <c r="C90" s="19" t="s">
        <v>585</v>
      </c>
      <c r="D90" s="21"/>
      <c r="E90" s="21"/>
      <c r="F90" s="76"/>
      <c r="G90" s="19" t="s">
        <v>573</v>
      </c>
      <c r="H90" s="19" t="s">
        <v>348</v>
      </c>
      <c r="I90" s="20">
        <v>45000</v>
      </c>
      <c r="J90" s="27" t="s">
        <v>260</v>
      </c>
      <c r="K90" s="17" t="s">
        <v>569</v>
      </c>
      <c r="L90" s="17" t="s">
        <v>566</v>
      </c>
      <c r="M90" s="94">
        <v>45000</v>
      </c>
      <c r="N90" s="28">
        <v>45000</v>
      </c>
      <c r="O90" s="23"/>
      <c r="P90" s="23"/>
      <c r="Q90" s="24"/>
      <c r="R90" s="21"/>
      <c r="S90" s="21"/>
      <c r="T90" s="21"/>
      <c r="U90" s="21"/>
      <c r="V90" s="21"/>
      <c r="W90" s="21"/>
      <c r="X90" s="21"/>
      <c r="Y90" s="21"/>
      <c r="Z90" s="19" t="s">
        <v>430</v>
      </c>
      <c r="AA90" s="60" t="s">
        <v>495</v>
      </c>
    </row>
    <row r="91" spans="1:27" s="25" customFormat="1" ht="111" x14ac:dyDescent="0.2">
      <c r="A91" s="130">
        <v>89</v>
      </c>
      <c r="B91" s="19" t="s">
        <v>556</v>
      </c>
      <c r="C91" s="19" t="s">
        <v>585</v>
      </c>
      <c r="D91" s="21"/>
      <c r="E91" s="21"/>
      <c r="F91" s="76"/>
      <c r="G91" s="19" t="s">
        <v>573</v>
      </c>
      <c r="H91" s="19" t="s">
        <v>349</v>
      </c>
      <c r="I91" s="20">
        <v>240000</v>
      </c>
      <c r="J91" s="27" t="s">
        <v>260</v>
      </c>
      <c r="K91" s="17" t="s">
        <v>569</v>
      </c>
      <c r="L91" s="17" t="s">
        <v>565</v>
      </c>
      <c r="M91" s="94">
        <v>222798</v>
      </c>
      <c r="N91" s="28">
        <v>222798</v>
      </c>
      <c r="O91" s="23"/>
      <c r="P91" s="23"/>
      <c r="Q91" s="24"/>
      <c r="R91" s="21"/>
      <c r="S91" s="21"/>
      <c r="T91" s="21"/>
      <c r="U91" s="21"/>
      <c r="V91" s="21"/>
      <c r="W91" s="21"/>
      <c r="X91" s="21"/>
      <c r="Y91" s="21"/>
      <c r="Z91" s="19" t="s">
        <v>431</v>
      </c>
      <c r="AA91" s="60" t="s">
        <v>496</v>
      </c>
    </row>
    <row r="92" spans="1:27" s="25" customFormat="1" ht="83.25" x14ac:dyDescent="0.2">
      <c r="A92" s="130">
        <v>90</v>
      </c>
      <c r="B92" s="19" t="s">
        <v>556</v>
      </c>
      <c r="C92" s="19" t="s">
        <v>585</v>
      </c>
      <c r="D92" s="21"/>
      <c r="E92" s="21"/>
      <c r="F92" s="76"/>
      <c r="G92" s="19" t="s">
        <v>573</v>
      </c>
      <c r="H92" s="19" t="s">
        <v>350</v>
      </c>
      <c r="I92" s="20">
        <v>75000</v>
      </c>
      <c r="J92" s="27" t="s">
        <v>260</v>
      </c>
      <c r="K92" s="17" t="s">
        <v>569</v>
      </c>
      <c r="L92" s="17" t="s">
        <v>565</v>
      </c>
      <c r="M92" s="94">
        <v>66700</v>
      </c>
      <c r="N92" s="28">
        <v>66700</v>
      </c>
      <c r="O92" s="23"/>
      <c r="P92" s="23"/>
      <c r="Q92" s="24"/>
      <c r="R92" s="21"/>
      <c r="S92" s="21"/>
      <c r="T92" s="21"/>
      <c r="U92" s="21"/>
      <c r="V92" s="21"/>
      <c r="W92" s="21"/>
      <c r="X92" s="21"/>
      <c r="Y92" s="21"/>
      <c r="Z92" s="19" t="s">
        <v>431</v>
      </c>
      <c r="AA92" s="60" t="s">
        <v>496</v>
      </c>
    </row>
    <row r="93" spans="1:27" s="25" customFormat="1" ht="83.25" x14ac:dyDescent="0.2">
      <c r="A93" s="130">
        <v>91</v>
      </c>
      <c r="B93" s="19" t="s">
        <v>556</v>
      </c>
      <c r="C93" s="19" t="s">
        <v>585</v>
      </c>
      <c r="D93" s="21"/>
      <c r="E93" s="21"/>
      <c r="F93" s="76"/>
      <c r="G93" s="19" t="s">
        <v>573</v>
      </c>
      <c r="H93" s="19" t="s">
        <v>351</v>
      </c>
      <c r="I93" s="20">
        <v>75000</v>
      </c>
      <c r="J93" s="27" t="s">
        <v>260</v>
      </c>
      <c r="K93" s="17" t="s">
        <v>569</v>
      </c>
      <c r="L93" s="17" t="s">
        <v>565</v>
      </c>
      <c r="M93" s="94">
        <v>66700</v>
      </c>
      <c r="N93" s="28">
        <v>66700</v>
      </c>
      <c r="O93" s="23"/>
      <c r="P93" s="23"/>
      <c r="Q93" s="24"/>
      <c r="R93" s="21"/>
      <c r="S93" s="21"/>
      <c r="T93" s="21"/>
      <c r="U93" s="21"/>
      <c r="V93" s="21"/>
      <c r="W93" s="21"/>
      <c r="X93" s="21"/>
      <c r="Y93" s="21"/>
      <c r="Z93" s="19" t="s">
        <v>431</v>
      </c>
      <c r="AA93" s="60" t="s">
        <v>496</v>
      </c>
    </row>
    <row r="94" spans="1:27" s="25" customFormat="1" ht="83.25" x14ac:dyDescent="0.2">
      <c r="A94" s="130">
        <v>92</v>
      </c>
      <c r="B94" s="19" t="s">
        <v>556</v>
      </c>
      <c r="C94" s="19" t="s">
        <v>585</v>
      </c>
      <c r="D94" s="21"/>
      <c r="E94" s="21"/>
      <c r="F94" s="76"/>
      <c r="G94" s="19" t="s">
        <v>573</v>
      </c>
      <c r="H94" s="19" t="s">
        <v>352</v>
      </c>
      <c r="I94" s="20">
        <v>75000</v>
      </c>
      <c r="J94" s="27" t="s">
        <v>260</v>
      </c>
      <c r="K94" s="17" t="s">
        <v>569</v>
      </c>
      <c r="L94" s="17" t="s">
        <v>565</v>
      </c>
      <c r="M94" s="94">
        <v>66700</v>
      </c>
      <c r="N94" s="28">
        <v>66700</v>
      </c>
      <c r="O94" s="23"/>
      <c r="P94" s="23"/>
      <c r="Q94" s="24"/>
      <c r="R94" s="21"/>
      <c r="S94" s="21"/>
      <c r="T94" s="21"/>
      <c r="U94" s="21"/>
      <c r="V94" s="21"/>
      <c r="W94" s="21"/>
      <c r="X94" s="21"/>
      <c r="Y94" s="21"/>
      <c r="Z94" s="19" t="s">
        <v>431</v>
      </c>
      <c r="AA94" s="60" t="s">
        <v>496</v>
      </c>
    </row>
    <row r="95" spans="1:27" s="25" customFormat="1" ht="83.25" x14ac:dyDescent="0.2">
      <c r="A95" s="130">
        <v>93</v>
      </c>
      <c r="B95" s="19" t="s">
        <v>556</v>
      </c>
      <c r="C95" s="19" t="s">
        <v>585</v>
      </c>
      <c r="D95" s="21"/>
      <c r="E95" s="21"/>
      <c r="F95" s="76"/>
      <c r="G95" s="19" t="s">
        <v>573</v>
      </c>
      <c r="H95" s="19" t="s">
        <v>353</v>
      </c>
      <c r="I95" s="20">
        <v>75000</v>
      </c>
      <c r="J95" s="27" t="s">
        <v>260</v>
      </c>
      <c r="K95" s="17" t="s">
        <v>569</v>
      </c>
      <c r="L95" s="17" t="s">
        <v>565</v>
      </c>
      <c r="M95" s="94">
        <v>66700</v>
      </c>
      <c r="N95" s="28">
        <v>66700</v>
      </c>
      <c r="O95" s="23"/>
      <c r="P95" s="23"/>
      <c r="Q95" s="24"/>
      <c r="R95" s="21"/>
      <c r="S95" s="21"/>
      <c r="T95" s="21"/>
      <c r="U95" s="21"/>
      <c r="V95" s="21"/>
      <c r="W95" s="21"/>
      <c r="X95" s="21"/>
      <c r="Y95" s="21"/>
      <c r="Z95" s="19" t="s">
        <v>431</v>
      </c>
      <c r="AA95" s="60" t="s">
        <v>496</v>
      </c>
    </row>
    <row r="96" spans="1:27" s="25" customFormat="1" ht="83.25" x14ac:dyDescent="0.2">
      <c r="A96" s="130">
        <v>94</v>
      </c>
      <c r="B96" s="19" t="s">
        <v>556</v>
      </c>
      <c r="C96" s="19" t="s">
        <v>585</v>
      </c>
      <c r="D96" s="21"/>
      <c r="E96" s="21"/>
      <c r="F96" s="76"/>
      <c r="G96" s="19" t="s">
        <v>573</v>
      </c>
      <c r="H96" s="19" t="s">
        <v>354</v>
      </c>
      <c r="I96" s="20">
        <v>75000</v>
      </c>
      <c r="J96" s="27" t="s">
        <v>260</v>
      </c>
      <c r="K96" s="17" t="s">
        <v>569</v>
      </c>
      <c r="L96" s="17" t="s">
        <v>565</v>
      </c>
      <c r="M96" s="94">
        <v>66700</v>
      </c>
      <c r="N96" s="28">
        <v>66700</v>
      </c>
      <c r="O96" s="23"/>
      <c r="P96" s="23"/>
      <c r="Q96" s="24"/>
      <c r="R96" s="21"/>
      <c r="S96" s="21"/>
      <c r="T96" s="21"/>
      <c r="U96" s="21"/>
      <c r="V96" s="21"/>
      <c r="W96" s="21"/>
      <c r="X96" s="21"/>
      <c r="Y96" s="21"/>
      <c r="Z96" s="19" t="s">
        <v>431</v>
      </c>
      <c r="AA96" s="60" t="s">
        <v>496</v>
      </c>
    </row>
    <row r="97" spans="1:27" s="25" customFormat="1" ht="83.25" x14ac:dyDescent="0.2">
      <c r="A97" s="130">
        <v>95</v>
      </c>
      <c r="B97" s="19" t="s">
        <v>556</v>
      </c>
      <c r="C97" s="19" t="s">
        <v>585</v>
      </c>
      <c r="D97" s="21"/>
      <c r="E97" s="21"/>
      <c r="F97" s="76"/>
      <c r="G97" s="19" t="s">
        <v>573</v>
      </c>
      <c r="H97" s="19" t="s">
        <v>355</v>
      </c>
      <c r="I97" s="20">
        <v>55000</v>
      </c>
      <c r="J97" s="27" t="s">
        <v>260</v>
      </c>
      <c r="K97" s="17" t="s">
        <v>569</v>
      </c>
      <c r="L97" s="17" t="s">
        <v>565</v>
      </c>
      <c r="M97" s="94">
        <v>48700</v>
      </c>
      <c r="N97" s="28">
        <v>48700</v>
      </c>
      <c r="O97" s="23"/>
      <c r="P97" s="23"/>
      <c r="Q97" s="24"/>
      <c r="R97" s="21"/>
      <c r="S97" s="21"/>
      <c r="T97" s="21"/>
      <c r="U97" s="21"/>
      <c r="V97" s="21"/>
      <c r="W97" s="21"/>
      <c r="X97" s="21"/>
      <c r="Y97" s="21"/>
      <c r="Z97" s="19" t="s">
        <v>431</v>
      </c>
      <c r="AA97" s="60" t="s">
        <v>496</v>
      </c>
    </row>
    <row r="98" spans="1:27" s="25" customFormat="1" ht="83.25" x14ac:dyDescent="0.2">
      <c r="A98" s="130">
        <v>96</v>
      </c>
      <c r="B98" s="19" t="s">
        <v>556</v>
      </c>
      <c r="C98" s="19" t="s">
        <v>585</v>
      </c>
      <c r="D98" s="21"/>
      <c r="E98" s="21"/>
      <c r="F98" s="76"/>
      <c r="G98" s="19" t="s">
        <v>573</v>
      </c>
      <c r="H98" s="19" t="s">
        <v>356</v>
      </c>
      <c r="I98" s="20">
        <v>25000</v>
      </c>
      <c r="J98" s="27" t="s">
        <v>260</v>
      </c>
      <c r="K98" s="17" t="s">
        <v>569</v>
      </c>
      <c r="L98" s="17" t="s">
        <v>565</v>
      </c>
      <c r="M98" s="94">
        <v>22700</v>
      </c>
      <c r="N98" s="28">
        <v>22700</v>
      </c>
      <c r="O98" s="23"/>
      <c r="P98" s="23"/>
      <c r="Q98" s="24"/>
      <c r="R98" s="21"/>
      <c r="S98" s="21"/>
      <c r="T98" s="21"/>
      <c r="U98" s="21"/>
      <c r="V98" s="21"/>
      <c r="W98" s="21"/>
      <c r="X98" s="21"/>
      <c r="Y98" s="21"/>
      <c r="Z98" s="19" t="s">
        <v>431</v>
      </c>
      <c r="AA98" s="60" t="s">
        <v>496</v>
      </c>
    </row>
    <row r="99" spans="1:27" s="25" customFormat="1" ht="83.25" x14ac:dyDescent="0.2">
      <c r="A99" s="130">
        <v>97</v>
      </c>
      <c r="B99" s="19" t="s">
        <v>556</v>
      </c>
      <c r="C99" s="19" t="s">
        <v>585</v>
      </c>
      <c r="D99" s="21"/>
      <c r="E99" s="21"/>
      <c r="F99" s="76"/>
      <c r="G99" s="19" t="s">
        <v>573</v>
      </c>
      <c r="H99" s="19" t="s">
        <v>357</v>
      </c>
      <c r="I99" s="20">
        <v>60000</v>
      </c>
      <c r="J99" s="27" t="s">
        <v>260</v>
      </c>
      <c r="K99" s="17" t="s">
        <v>569</v>
      </c>
      <c r="L99" s="17" t="s">
        <v>565</v>
      </c>
      <c r="M99" s="94">
        <v>52296</v>
      </c>
      <c r="N99" s="28">
        <v>52296</v>
      </c>
      <c r="O99" s="23"/>
      <c r="P99" s="23"/>
      <c r="Q99" s="24"/>
      <c r="R99" s="21"/>
      <c r="S99" s="21"/>
      <c r="T99" s="21"/>
      <c r="U99" s="21"/>
      <c r="V99" s="21"/>
      <c r="W99" s="21"/>
      <c r="X99" s="21"/>
      <c r="Y99" s="21"/>
      <c r="Z99" s="19" t="s">
        <v>431</v>
      </c>
      <c r="AA99" s="60" t="s">
        <v>496</v>
      </c>
    </row>
    <row r="100" spans="1:27" s="25" customFormat="1" ht="111" x14ac:dyDescent="0.2">
      <c r="A100" s="130">
        <v>98</v>
      </c>
      <c r="B100" s="19" t="s">
        <v>556</v>
      </c>
      <c r="C100" s="19" t="s">
        <v>585</v>
      </c>
      <c r="D100" s="21"/>
      <c r="E100" s="21"/>
      <c r="F100" s="76"/>
      <c r="G100" s="19" t="s">
        <v>573</v>
      </c>
      <c r="H100" s="19" t="s">
        <v>358</v>
      </c>
      <c r="I100" s="20">
        <v>120000</v>
      </c>
      <c r="J100" s="27" t="s">
        <v>260</v>
      </c>
      <c r="K100" s="17" t="s">
        <v>569</v>
      </c>
      <c r="L100" s="17" t="s">
        <v>566</v>
      </c>
      <c r="M100" s="94">
        <v>120000</v>
      </c>
      <c r="N100" s="28">
        <v>120000</v>
      </c>
      <c r="O100" s="23"/>
      <c r="P100" s="23"/>
      <c r="Q100" s="24"/>
      <c r="R100" s="21"/>
      <c r="S100" s="21"/>
      <c r="T100" s="21"/>
      <c r="U100" s="21"/>
      <c r="V100" s="21"/>
      <c r="W100" s="21"/>
      <c r="X100" s="21"/>
      <c r="Y100" s="21"/>
      <c r="Z100" s="19" t="s">
        <v>430</v>
      </c>
      <c r="AA100" s="60" t="s">
        <v>497</v>
      </c>
    </row>
    <row r="101" spans="1:27" s="25" customFormat="1" ht="138.75" x14ac:dyDescent="0.2">
      <c r="A101" s="130">
        <v>99</v>
      </c>
      <c r="B101" s="19" t="s">
        <v>556</v>
      </c>
      <c r="C101" s="19" t="s">
        <v>586</v>
      </c>
      <c r="D101" s="21"/>
      <c r="E101" s="21"/>
      <c r="F101" s="76"/>
      <c r="G101" s="19" t="s">
        <v>573</v>
      </c>
      <c r="H101" s="19" t="s">
        <v>359</v>
      </c>
      <c r="I101" s="20">
        <v>24600</v>
      </c>
      <c r="J101" s="27" t="s">
        <v>260</v>
      </c>
      <c r="K101" s="17" t="s">
        <v>569</v>
      </c>
      <c r="L101" s="19" t="s">
        <v>566</v>
      </c>
      <c r="M101" s="93">
        <v>24600</v>
      </c>
      <c r="N101" s="28">
        <v>24600</v>
      </c>
      <c r="O101" s="23"/>
      <c r="P101" s="23"/>
      <c r="Q101" s="24"/>
      <c r="R101" s="21"/>
      <c r="S101" s="21"/>
      <c r="T101" s="21"/>
      <c r="U101" s="21"/>
      <c r="V101" s="21"/>
      <c r="W101" s="21"/>
      <c r="X101" s="21"/>
      <c r="Y101" s="21"/>
      <c r="Z101" s="19" t="s">
        <v>438</v>
      </c>
      <c r="AA101" s="60" t="s">
        <v>490</v>
      </c>
    </row>
    <row r="102" spans="1:27" s="25" customFormat="1" ht="111" x14ac:dyDescent="0.2">
      <c r="A102" s="130">
        <v>100</v>
      </c>
      <c r="B102" s="19" t="s">
        <v>556</v>
      </c>
      <c r="C102" s="19" t="s">
        <v>586</v>
      </c>
      <c r="D102" s="21"/>
      <c r="E102" s="21"/>
      <c r="F102" s="76"/>
      <c r="G102" s="19" t="s">
        <v>573</v>
      </c>
      <c r="H102" s="19" t="s">
        <v>360</v>
      </c>
      <c r="I102" s="20">
        <v>25200</v>
      </c>
      <c r="J102" s="27" t="s">
        <v>260</v>
      </c>
      <c r="K102" s="17" t="s">
        <v>569</v>
      </c>
      <c r="L102" s="19" t="s">
        <v>566</v>
      </c>
      <c r="M102" s="93">
        <v>25200</v>
      </c>
      <c r="N102" s="28">
        <v>25200</v>
      </c>
      <c r="O102" s="23"/>
      <c r="P102" s="23"/>
      <c r="Q102" s="24"/>
      <c r="R102" s="21"/>
      <c r="S102" s="21"/>
      <c r="T102" s="21"/>
      <c r="U102" s="21"/>
      <c r="V102" s="21"/>
      <c r="W102" s="21"/>
      <c r="X102" s="21"/>
      <c r="Y102" s="21"/>
      <c r="Z102" s="19" t="s">
        <v>438</v>
      </c>
      <c r="AA102" s="60" t="s">
        <v>490</v>
      </c>
    </row>
    <row r="103" spans="1:27" s="25" customFormat="1" ht="83.25" x14ac:dyDescent="0.2">
      <c r="A103" s="130">
        <v>101</v>
      </c>
      <c r="B103" s="19" t="s">
        <v>556</v>
      </c>
      <c r="C103" s="19" t="s">
        <v>586</v>
      </c>
      <c r="D103" s="21"/>
      <c r="E103" s="21"/>
      <c r="F103" s="76"/>
      <c r="G103" s="19" t="s">
        <v>573</v>
      </c>
      <c r="H103" s="19" t="s">
        <v>361</v>
      </c>
      <c r="I103" s="20">
        <v>60000</v>
      </c>
      <c r="J103" s="27" t="s">
        <v>260</v>
      </c>
      <c r="K103" s="17" t="s">
        <v>569</v>
      </c>
      <c r="L103" s="19" t="s">
        <v>566</v>
      </c>
      <c r="M103" s="93">
        <v>60000</v>
      </c>
      <c r="N103" s="28">
        <v>60000</v>
      </c>
      <c r="O103" s="23"/>
      <c r="P103" s="23"/>
      <c r="Q103" s="24"/>
      <c r="R103" s="21"/>
      <c r="S103" s="21"/>
      <c r="T103" s="21"/>
      <c r="U103" s="21"/>
      <c r="V103" s="21"/>
      <c r="W103" s="21"/>
      <c r="X103" s="21"/>
      <c r="Y103" s="21"/>
      <c r="Z103" s="19" t="s">
        <v>439</v>
      </c>
      <c r="AA103" s="60" t="s">
        <v>491</v>
      </c>
    </row>
    <row r="104" spans="1:27" s="25" customFormat="1" ht="83.25" x14ac:dyDescent="0.2">
      <c r="A104" s="130">
        <v>102</v>
      </c>
      <c r="B104" s="19" t="s">
        <v>556</v>
      </c>
      <c r="C104" s="19" t="s">
        <v>586</v>
      </c>
      <c r="D104" s="21"/>
      <c r="E104" s="21"/>
      <c r="F104" s="76"/>
      <c r="G104" s="19" t="s">
        <v>573</v>
      </c>
      <c r="H104" s="19" t="s">
        <v>362</v>
      </c>
      <c r="I104" s="20">
        <v>360000</v>
      </c>
      <c r="J104" s="27" t="s">
        <v>260</v>
      </c>
      <c r="K104" s="19" t="s">
        <v>569</v>
      </c>
      <c r="L104" s="19" t="s">
        <v>565</v>
      </c>
      <c r="M104" s="93">
        <v>360000</v>
      </c>
      <c r="N104" s="24">
        <v>360000</v>
      </c>
      <c r="O104" s="23"/>
      <c r="P104" s="23"/>
      <c r="Q104" s="24"/>
      <c r="R104" s="21"/>
      <c r="S104" s="21"/>
      <c r="T104" s="21"/>
      <c r="U104" s="21"/>
      <c r="V104" s="21"/>
      <c r="W104" s="21"/>
      <c r="X104" s="21"/>
      <c r="Y104" s="21"/>
      <c r="Z104" s="19" t="s">
        <v>603</v>
      </c>
      <c r="AA104" s="60" t="s">
        <v>492</v>
      </c>
    </row>
    <row r="105" spans="1:27" s="25" customFormat="1" ht="83.25" x14ac:dyDescent="0.2">
      <c r="A105" s="130">
        <v>103</v>
      </c>
      <c r="B105" s="19" t="s">
        <v>556</v>
      </c>
      <c r="C105" s="19" t="s">
        <v>586</v>
      </c>
      <c r="D105" s="21"/>
      <c r="E105" s="21"/>
      <c r="F105" s="76"/>
      <c r="G105" s="19" t="s">
        <v>573</v>
      </c>
      <c r="H105" s="19" t="s">
        <v>363</v>
      </c>
      <c r="I105" s="20">
        <v>480000</v>
      </c>
      <c r="J105" s="27" t="s">
        <v>260</v>
      </c>
      <c r="K105" s="19" t="s">
        <v>569</v>
      </c>
      <c r="L105" s="19" t="s">
        <v>565</v>
      </c>
      <c r="M105" s="93">
        <v>480000</v>
      </c>
      <c r="N105" s="24">
        <v>480000</v>
      </c>
      <c r="O105" s="23"/>
      <c r="P105" s="23"/>
      <c r="Q105" s="24"/>
      <c r="R105" s="21"/>
      <c r="S105" s="21"/>
      <c r="T105" s="21"/>
      <c r="U105" s="21"/>
      <c r="V105" s="21"/>
      <c r="W105" s="21"/>
      <c r="X105" s="21"/>
      <c r="Y105" s="21"/>
      <c r="Z105" s="19" t="s">
        <v>603</v>
      </c>
      <c r="AA105" s="60" t="s">
        <v>492</v>
      </c>
    </row>
    <row r="106" spans="1:27" s="25" customFormat="1" ht="83.25" x14ac:dyDescent="0.2">
      <c r="A106" s="130">
        <v>104</v>
      </c>
      <c r="B106" s="19" t="s">
        <v>556</v>
      </c>
      <c r="C106" s="19" t="s">
        <v>586</v>
      </c>
      <c r="D106" s="21"/>
      <c r="E106" s="21"/>
      <c r="F106" s="76"/>
      <c r="G106" s="19" t="s">
        <v>573</v>
      </c>
      <c r="H106" s="19" t="s">
        <v>364</v>
      </c>
      <c r="I106" s="20">
        <v>240000</v>
      </c>
      <c r="J106" s="27" t="s">
        <v>260</v>
      </c>
      <c r="K106" s="19" t="s">
        <v>569</v>
      </c>
      <c r="L106" s="19" t="s">
        <v>565</v>
      </c>
      <c r="M106" s="93">
        <v>240000</v>
      </c>
      <c r="N106" s="24">
        <v>240000</v>
      </c>
      <c r="O106" s="23"/>
      <c r="P106" s="23"/>
      <c r="Q106" s="24"/>
      <c r="R106" s="21"/>
      <c r="S106" s="21"/>
      <c r="T106" s="21"/>
      <c r="U106" s="21"/>
      <c r="V106" s="21"/>
      <c r="W106" s="21"/>
      <c r="X106" s="21"/>
      <c r="Y106" s="21"/>
      <c r="Z106" s="19" t="s">
        <v>603</v>
      </c>
      <c r="AA106" s="60" t="s">
        <v>492</v>
      </c>
    </row>
    <row r="107" spans="1:27" s="25" customFormat="1" ht="83.25" x14ac:dyDescent="0.2">
      <c r="A107" s="130">
        <v>105</v>
      </c>
      <c r="B107" s="19" t="s">
        <v>556</v>
      </c>
      <c r="C107" s="19" t="s">
        <v>586</v>
      </c>
      <c r="D107" s="21"/>
      <c r="E107" s="21"/>
      <c r="F107" s="76"/>
      <c r="G107" s="19" t="s">
        <v>573</v>
      </c>
      <c r="H107" s="19" t="s">
        <v>365</v>
      </c>
      <c r="I107" s="20">
        <v>160000</v>
      </c>
      <c r="J107" s="27" t="s">
        <v>260</v>
      </c>
      <c r="K107" s="19" t="s">
        <v>569</v>
      </c>
      <c r="L107" s="19" t="s">
        <v>565</v>
      </c>
      <c r="M107" s="93">
        <v>160000</v>
      </c>
      <c r="N107" s="24">
        <v>160000</v>
      </c>
      <c r="O107" s="23"/>
      <c r="P107" s="23"/>
      <c r="Q107" s="24"/>
      <c r="R107" s="21"/>
      <c r="S107" s="21"/>
      <c r="T107" s="21"/>
      <c r="U107" s="21"/>
      <c r="V107" s="21"/>
      <c r="W107" s="21"/>
      <c r="X107" s="21"/>
      <c r="Y107" s="21"/>
      <c r="Z107" s="19" t="s">
        <v>603</v>
      </c>
      <c r="AA107" s="60" t="s">
        <v>492</v>
      </c>
    </row>
    <row r="108" spans="1:27" s="25" customFormat="1" ht="111" x14ac:dyDescent="0.2">
      <c r="A108" s="130">
        <v>106</v>
      </c>
      <c r="B108" s="19" t="s">
        <v>556</v>
      </c>
      <c r="C108" s="19" t="s">
        <v>586</v>
      </c>
      <c r="D108" s="21"/>
      <c r="E108" s="21"/>
      <c r="F108" s="76"/>
      <c r="G108" s="19" t="s">
        <v>573</v>
      </c>
      <c r="H108" s="19" t="s">
        <v>366</v>
      </c>
      <c r="I108" s="20">
        <v>96000</v>
      </c>
      <c r="J108" s="27" t="s">
        <v>260</v>
      </c>
      <c r="K108" s="19" t="s">
        <v>569</v>
      </c>
      <c r="L108" s="19" t="s">
        <v>566</v>
      </c>
      <c r="M108" s="93">
        <v>95200</v>
      </c>
      <c r="N108" s="24">
        <v>95200</v>
      </c>
      <c r="O108" s="23"/>
      <c r="P108" s="23"/>
      <c r="Q108" s="24"/>
      <c r="R108" s="21"/>
      <c r="S108" s="21"/>
      <c r="T108" s="21"/>
      <c r="U108" s="21"/>
      <c r="V108" s="21"/>
      <c r="W108" s="21"/>
      <c r="X108" s="21"/>
      <c r="Y108" s="21"/>
      <c r="Z108" s="19" t="s">
        <v>440</v>
      </c>
      <c r="AA108" s="60" t="s">
        <v>493</v>
      </c>
    </row>
    <row r="109" spans="1:27" s="25" customFormat="1" ht="111" x14ac:dyDescent="0.2">
      <c r="A109" s="130">
        <v>107</v>
      </c>
      <c r="B109" s="19" t="s">
        <v>556</v>
      </c>
      <c r="C109" s="19" t="s">
        <v>587</v>
      </c>
      <c r="D109" s="21"/>
      <c r="E109" s="21"/>
      <c r="F109" s="76"/>
      <c r="G109" s="19" t="s">
        <v>573</v>
      </c>
      <c r="H109" s="19" t="s">
        <v>367</v>
      </c>
      <c r="I109" s="20">
        <v>260000</v>
      </c>
      <c r="J109" s="27" t="s">
        <v>260</v>
      </c>
      <c r="K109" s="19" t="s">
        <v>569</v>
      </c>
      <c r="L109" s="17" t="s">
        <v>566</v>
      </c>
      <c r="M109" s="93">
        <v>260000</v>
      </c>
      <c r="N109" s="26">
        <v>258000</v>
      </c>
      <c r="O109" s="23"/>
      <c r="P109" s="23"/>
      <c r="Q109" s="24"/>
      <c r="R109" s="21"/>
      <c r="S109" s="21"/>
      <c r="T109" s="21"/>
      <c r="U109" s="21"/>
      <c r="V109" s="21"/>
      <c r="W109" s="21"/>
      <c r="X109" s="21"/>
      <c r="Y109" s="21"/>
      <c r="Z109" s="19" t="s">
        <v>427</v>
      </c>
      <c r="AA109" s="60">
        <v>67109312599</v>
      </c>
    </row>
    <row r="110" spans="1:27" s="25" customFormat="1" ht="83.25" x14ac:dyDescent="0.2">
      <c r="A110" s="130">
        <v>108</v>
      </c>
      <c r="B110" s="19" t="s">
        <v>556</v>
      </c>
      <c r="C110" s="19" t="s">
        <v>587</v>
      </c>
      <c r="D110" s="21"/>
      <c r="E110" s="21"/>
      <c r="F110" s="76"/>
      <c r="G110" s="19" t="s">
        <v>573</v>
      </c>
      <c r="H110" s="19" t="s">
        <v>368</v>
      </c>
      <c r="I110" s="20">
        <v>220000</v>
      </c>
      <c r="J110" s="27" t="s">
        <v>260</v>
      </c>
      <c r="K110" s="19" t="s">
        <v>569</v>
      </c>
      <c r="L110" s="17" t="s">
        <v>566</v>
      </c>
      <c r="M110" s="93">
        <v>220000</v>
      </c>
      <c r="N110" s="28">
        <v>220000</v>
      </c>
      <c r="O110" s="23"/>
      <c r="P110" s="23"/>
      <c r="Q110" s="24"/>
      <c r="R110" s="21"/>
      <c r="S110" s="21"/>
      <c r="T110" s="21"/>
      <c r="U110" s="21"/>
      <c r="V110" s="21"/>
      <c r="W110" s="21"/>
      <c r="X110" s="21"/>
      <c r="Y110" s="21"/>
      <c r="Z110" s="19" t="s">
        <v>427</v>
      </c>
      <c r="AA110" s="60">
        <v>67109312599</v>
      </c>
    </row>
    <row r="111" spans="1:27" s="25" customFormat="1" ht="83.25" x14ac:dyDescent="0.2">
      <c r="A111" s="130">
        <v>109</v>
      </c>
      <c r="B111" s="19" t="s">
        <v>556</v>
      </c>
      <c r="C111" s="19" t="s">
        <v>587</v>
      </c>
      <c r="D111" s="21"/>
      <c r="E111" s="21"/>
      <c r="F111" s="76"/>
      <c r="G111" s="19" t="s">
        <v>573</v>
      </c>
      <c r="H111" s="19" t="s">
        <v>369</v>
      </c>
      <c r="I111" s="20">
        <v>24000</v>
      </c>
      <c r="J111" s="27" t="s">
        <v>260</v>
      </c>
      <c r="K111" s="17" t="s">
        <v>569</v>
      </c>
      <c r="L111" s="17" t="s">
        <v>566</v>
      </c>
      <c r="M111" s="93">
        <v>24000</v>
      </c>
      <c r="N111" s="28">
        <v>24000</v>
      </c>
      <c r="O111" s="23"/>
      <c r="P111" s="23"/>
      <c r="Q111" s="24"/>
      <c r="R111" s="21"/>
      <c r="S111" s="21"/>
      <c r="T111" s="21"/>
      <c r="U111" s="21"/>
      <c r="V111" s="21"/>
      <c r="W111" s="21"/>
      <c r="X111" s="21"/>
      <c r="Y111" s="21"/>
      <c r="Z111" s="19" t="s">
        <v>428</v>
      </c>
      <c r="AA111" s="60">
        <v>67109430133</v>
      </c>
    </row>
    <row r="112" spans="1:27" s="25" customFormat="1" ht="83.25" x14ac:dyDescent="0.2">
      <c r="A112" s="130">
        <v>110</v>
      </c>
      <c r="B112" s="19" t="s">
        <v>556</v>
      </c>
      <c r="C112" s="19" t="s">
        <v>591</v>
      </c>
      <c r="D112" s="21"/>
      <c r="E112" s="21"/>
      <c r="F112" s="76"/>
      <c r="G112" s="19" t="s">
        <v>573</v>
      </c>
      <c r="H112" s="19" t="s">
        <v>370</v>
      </c>
      <c r="I112" s="20">
        <v>607000</v>
      </c>
      <c r="J112" s="27" t="s">
        <v>260</v>
      </c>
      <c r="K112" s="19" t="s">
        <v>569</v>
      </c>
      <c r="L112" s="17" t="s">
        <v>607</v>
      </c>
      <c r="M112" s="94">
        <v>607000</v>
      </c>
      <c r="N112" s="24">
        <v>570000</v>
      </c>
      <c r="O112" s="23"/>
      <c r="P112" s="23"/>
      <c r="Q112" s="24"/>
      <c r="R112" s="21"/>
      <c r="S112" s="21"/>
      <c r="T112" s="21"/>
      <c r="U112" s="21"/>
      <c r="V112" s="21"/>
      <c r="W112" s="21"/>
      <c r="X112" s="21"/>
      <c r="Y112" s="21"/>
      <c r="Z112" s="19" t="s">
        <v>606</v>
      </c>
      <c r="AA112" s="60" t="s">
        <v>608</v>
      </c>
    </row>
    <row r="113" spans="1:27" s="25" customFormat="1" ht="111" x14ac:dyDescent="0.2">
      <c r="A113" s="130">
        <v>111</v>
      </c>
      <c r="B113" s="19" t="s">
        <v>556</v>
      </c>
      <c r="C113" s="19" t="s">
        <v>588</v>
      </c>
      <c r="D113" s="21"/>
      <c r="E113" s="21"/>
      <c r="F113" s="76"/>
      <c r="G113" s="19" t="s">
        <v>573</v>
      </c>
      <c r="H113" s="19" t="s">
        <v>371</v>
      </c>
      <c r="I113" s="20">
        <v>120000</v>
      </c>
      <c r="J113" s="27" t="s">
        <v>260</v>
      </c>
      <c r="K113" s="19" t="s">
        <v>569</v>
      </c>
      <c r="L113" s="17" t="s">
        <v>566</v>
      </c>
      <c r="M113" s="94">
        <v>120000</v>
      </c>
      <c r="N113" s="28">
        <v>119500</v>
      </c>
      <c r="O113" s="23"/>
      <c r="P113" s="23"/>
      <c r="Q113" s="24"/>
      <c r="R113" s="21"/>
      <c r="S113" s="21"/>
      <c r="T113" s="21"/>
      <c r="U113" s="21"/>
      <c r="V113" s="21"/>
      <c r="W113" s="21"/>
      <c r="X113" s="21"/>
      <c r="Y113" s="21"/>
      <c r="Z113" s="19" t="s">
        <v>423</v>
      </c>
      <c r="AA113" s="18" t="s">
        <v>472</v>
      </c>
    </row>
    <row r="114" spans="1:27" ht="83.25" x14ac:dyDescent="0.2">
      <c r="A114" s="130">
        <v>112</v>
      </c>
      <c r="B114" s="19" t="s">
        <v>556</v>
      </c>
      <c r="C114" s="19" t="s">
        <v>577</v>
      </c>
      <c r="D114" s="21"/>
      <c r="E114" s="21"/>
      <c r="F114" s="76"/>
      <c r="G114" s="19" t="s">
        <v>573</v>
      </c>
      <c r="H114" s="19" t="s">
        <v>269</v>
      </c>
      <c r="I114" s="20">
        <v>182400000</v>
      </c>
      <c r="J114" s="27" t="s">
        <v>260</v>
      </c>
      <c r="K114" s="17" t="s">
        <v>567</v>
      </c>
      <c r="L114" s="17" t="s">
        <v>565</v>
      </c>
      <c r="M114" s="93">
        <v>970803518.00999999</v>
      </c>
      <c r="N114" s="20">
        <v>182400000</v>
      </c>
      <c r="R114" s="14"/>
      <c r="S114" s="14"/>
      <c r="Z114" s="19" t="s">
        <v>609</v>
      </c>
      <c r="AA114" s="60" t="s">
        <v>558</v>
      </c>
    </row>
    <row r="115" spans="1:27" ht="111" x14ac:dyDescent="0.2">
      <c r="A115" s="130">
        <v>113</v>
      </c>
      <c r="B115" s="19" t="s">
        <v>556</v>
      </c>
      <c r="C115" s="19" t="s">
        <v>577</v>
      </c>
      <c r="D115" s="21"/>
      <c r="E115" s="21"/>
      <c r="F115" s="76"/>
      <c r="G115" s="19" t="s">
        <v>573</v>
      </c>
      <c r="H115" s="19" t="s">
        <v>270</v>
      </c>
      <c r="I115" s="20">
        <v>6384000</v>
      </c>
      <c r="J115" s="27" t="s">
        <v>260</v>
      </c>
      <c r="K115" s="17" t="s">
        <v>567</v>
      </c>
      <c r="L115" s="17" t="s">
        <v>565</v>
      </c>
      <c r="M115" s="20">
        <v>6384000</v>
      </c>
      <c r="N115" s="20">
        <v>6384000</v>
      </c>
      <c r="R115" s="14"/>
      <c r="S115" s="14"/>
      <c r="Z115" s="19" t="s">
        <v>610</v>
      </c>
      <c r="AA115" s="60" t="s">
        <v>559</v>
      </c>
    </row>
    <row r="116" spans="1:27" ht="83.25" x14ac:dyDescent="0.2">
      <c r="A116" s="130">
        <v>114</v>
      </c>
      <c r="B116" s="19" t="s">
        <v>556</v>
      </c>
      <c r="C116" s="19" t="s">
        <v>580</v>
      </c>
      <c r="D116" s="21"/>
      <c r="E116" s="21"/>
      <c r="F116" s="76"/>
      <c r="G116" s="19" t="s">
        <v>573</v>
      </c>
      <c r="H116" s="19" t="s">
        <v>373</v>
      </c>
      <c r="I116" s="20">
        <v>43744200</v>
      </c>
      <c r="J116" s="27" t="s">
        <v>260</v>
      </c>
      <c r="K116" s="17" t="s">
        <v>567</v>
      </c>
      <c r="L116" s="17" t="s">
        <v>565</v>
      </c>
      <c r="M116" s="20">
        <v>43744200</v>
      </c>
      <c r="N116" s="20">
        <v>43744200</v>
      </c>
      <c r="R116" s="14"/>
      <c r="S116" s="14"/>
      <c r="Z116" s="99"/>
      <c r="AA116" s="73" t="s">
        <v>481</v>
      </c>
    </row>
    <row r="117" spans="1:27" ht="83.25" x14ac:dyDescent="0.2">
      <c r="A117" s="130">
        <v>115</v>
      </c>
      <c r="B117" s="19" t="s">
        <v>556</v>
      </c>
      <c r="C117" s="19" t="s">
        <v>581</v>
      </c>
      <c r="D117" s="21"/>
      <c r="E117" s="21"/>
      <c r="F117" s="76"/>
      <c r="G117" s="19" t="s">
        <v>573</v>
      </c>
      <c r="H117" s="19" t="s">
        <v>372</v>
      </c>
      <c r="I117" s="20">
        <v>15232000</v>
      </c>
      <c r="J117" s="27" t="s">
        <v>260</v>
      </c>
      <c r="K117" s="17" t="s">
        <v>567</v>
      </c>
      <c r="L117" s="17" t="s">
        <v>565</v>
      </c>
      <c r="M117" s="93">
        <v>60000000</v>
      </c>
      <c r="N117" s="20">
        <v>15232000</v>
      </c>
      <c r="R117" s="14"/>
      <c r="S117" s="14"/>
      <c r="Z117" s="19" t="s">
        <v>415</v>
      </c>
      <c r="AA117" s="18" t="s">
        <v>465</v>
      </c>
    </row>
    <row r="118" spans="1:27" ht="111" x14ac:dyDescent="0.2">
      <c r="A118" s="130">
        <v>116</v>
      </c>
      <c r="B118" s="19" t="s">
        <v>556</v>
      </c>
      <c r="C118" s="19" t="s">
        <v>581</v>
      </c>
      <c r="D118" s="21"/>
      <c r="E118" s="21"/>
      <c r="F118" s="76"/>
      <c r="G118" s="19" t="s">
        <v>573</v>
      </c>
      <c r="H118" s="19" t="s">
        <v>378</v>
      </c>
      <c r="I118" s="20">
        <v>2000000</v>
      </c>
      <c r="J118" s="27" t="s">
        <v>260</v>
      </c>
      <c r="K118" s="17" t="s">
        <v>567</v>
      </c>
      <c r="L118" s="17" t="s">
        <v>565</v>
      </c>
      <c r="M118" s="93">
        <v>2000000</v>
      </c>
      <c r="N118" s="20">
        <v>2000000</v>
      </c>
      <c r="O118" s="99" t="s">
        <v>593</v>
      </c>
      <c r="P118" s="18" t="s">
        <v>594</v>
      </c>
      <c r="R118" s="14"/>
      <c r="S118" s="14"/>
      <c r="Z118" s="99" t="s">
        <v>595</v>
      </c>
      <c r="AA118" s="18"/>
    </row>
    <row r="119" spans="1:27" ht="83.25" x14ac:dyDescent="0.2">
      <c r="A119" s="130">
        <v>117</v>
      </c>
      <c r="B119" s="19" t="s">
        <v>556</v>
      </c>
      <c r="C119" s="19" t="s">
        <v>582</v>
      </c>
      <c r="D119" s="21"/>
      <c r="E119" s="21"/>
      <c r="F119" s="76"/>
      <c r="G119" s="19" t="s">
        <v>573</v>
      </c>
      <c r="H119" s="19" t="s">
        <v>374</v>
      </c>
      <c r="I119" s="20">
        <v>9992300</v>
      </c>
      <c r="J119" s="27" t="s">
        <v>260</v>
      </c>
      <c r="K119" s="17" t="s">
        <v>567</v>
      </c>
      <c r="L119" s="17" t="s">
        <v>565</v>
      </c>
      <c r="M119" s="94"/>
      <c r="N119" s="20">
        <v>9992300</v>
      </c>
      <c r="R119" s="14"/>
      <c r="S119" s="14"/>
      <c r="Z119" s="99"/>
      <c r="AA119" s="18"/>
    </row>
    <row r="120" spans="1:27" ht="194.25" x14ac:dyDescent="0.2">
      <c r="A120" s="130">
        <v>118</v>
      </c>
      <c r="B120" s="19" t="s">
        <v>556</v>
      </c>
      <c r="C120" s="19" t="s">
        <v>589</v>
      </c>
      <c r="D120" s="21"/>
      <c r="E120" s="21"/>
      <c r="F120" s="76"/>
      <c r="G120" s="19" t="s">
        <v>573</v>
      </c>
      <c r="H120" s="19" t="s">
        <v>451</v>
      </c>
      <c r="I120" s="20">
        <v>23865200</v>
      </c>
      <c r="J120" s="27" t="s">
        <v>260</v>
      </c>
      <c r="K120" s="17" t="s">
        <v>567</v>
      </c>
      <c r="L120" s="17" t="s">
        <v>565</v>
      </c>
      <c r="M120" s="20">
        <v>23865200</v>
      </c>
      <c r="N120" s="20">
        <v>23865200</v>
      </c>
      <c r="R120" s="14"/>
      <c r="S120" s="14"/>
      <c r="Z120" s="19" t="s">
        <v>447</v>
      </c>
      <c r="AA120" s="18" t="s">
        <v>597</v>
      </c>
    </row>
    <row r="121" spans="1:27" ht="138.75" x14ac:dyDescent="0.2">
      <c r="A121" s="130">
        <v>119</v>
      </c>
      <c r="B121" s="19" t="s">
        <v>556</v>
      </c>
      <c r="C121" s="19" t="s">
        <v>589</v>
      </c>
      <c r="D121" s="21"/>
      <c r="E121" s="21"/>
      <c r="F121" s="76"/>
      <c r="G121" s="19" t="s">
        <v>573</v>
      </c>
      <c r="H121" s="19" t="s">
        <v>452</v>
      </c>
      <c r="I121" s="20">
        <v>3575400</v>
      </c>
      <c r="J121" s="27" t="s">
        <v>260</v>
      </c>
      <c r="K121" s="17" t="s">
        <v>567</v>
      </c>
      <c r="L121" s="17" t="s">
        <v>565</v>
      </c>
      <c r="M121" s="94"/>
      <c r="N121" s="20">
        <v>3575400</v>
      </c>
      <c r="R121" s="14"/>
      <c r="S121" s="14"/>
      <c r="Z121" s="19"/>
      <c r="AA121" s="18" t="s">
        <v>598</v>
      </c>
    </row>
    <row r="122" spans="1:27" ht="222" x14ac:dyDescent="0.2">
      <c r="A122" s="130">
        <v>120</v>
      </c>
      <c r="B122" s="19" t="s">
        <v>556</v>
      </c>
      <c r="C122" s="19" t="s">
        <v>590</v>
      </c>
      <c r="D122" s="21"/>
      <c r="E122" s="21"/>
      <c r="F122" s="76"/>
      <c r="G122" s="19" t="s">
        <v>573</v>
      </c>
      <c r="H122" s="19" t="s">
        <v>453</v>
      </c>
      <c r="I122" s="20">
        <v>36000000</v>
      </c>
      <c r="J122" s="27" t="s">
        <v>260</v>
      </c>
      <c r="K122" s="17" t="s">
        <v>567</v>
      </c>
      <c r="L122" s="17" t="s">
        <v>565</v>
      </c>
      <c r="M122" s="20">
        <v>36000000</v>
      </c>
      <c r="N122" s="20">
        <v>36000000</v>
      </c>
      <c r="R122" s="14"/>
      <c r="S122" s="14"/>
      <c r="Z122" s="19" t="s">
        <v>417</v>
      </c>
      <c r="AA122" s="18" t="s">
        <v>602</v>
      </c>
    </row>
    <row r="123" spans="1:27" ht="83.25" x14ac:dyDescent="0.2">
      <c r="A123" s="130">
        <v>121</v>
      </c>
      <c r="B123" s="19" t="s">
        <v>556</v>
      </c>
      <c r="C123" s="19" t="s">
        <v>585</v>
      </c>
      <c r="D123" s="21"/>
      <c r="E123" s="21"/>
      <c r="F123" s="76"/>
      <c r="G123" s="19" t="s">
        <v>573</v>
      </c>
      <c r="H123" s="19" t="s">
        <v>376</v>
      </c>
      <c r="I123" s="20">
        <v>1779900</v>
      </c>
      <c r="J123" s="27" t="s">
        <v>260</v>
      </c>
      <c r="K123" s="17" t="s">
        <v>567</v>
      </c>
      <c r="L123" s="17" t="s">
        <v>565</v>
      </c>
      <c r="M123" s="20">
        <v>1779900</v>
      </c>
      <c r="N123" s="20">
        <v>1779900</v>
      </c>
      <c r="R123" s="14"/>
      <c r="S123" s="14"/>
      <c r="Z123" s="19"/>
      <c r="AA123" s="60" t="s">
        <v>498</v>
      </c>
    </row>
    <row r="124" spans="1:27" ht="111" x14ac:dyDescent="0.2">
      <c r="A124" s="130">
        <v>122</v>
      </c>
      <c r="B124" s="19" t="s">
        <v>556</v>
      </c>
      <c r="C124" s="19" t="s">
        <v>585</v>
      </c>
      <c r="D124" s="21"/>
      <c r="E124" s="21"/>
      <c r="F124" s="76"/>
      <c r="G124" s="19" t="s">
        <v>573</v>
      </c>
      <c r="H124" s="19" t="s">
        <v>375</v>
      </c>
      <c r="I124" s="20">
        <v>10000000</v>
      </c>
      <c r="J124" s="27" t="s">
        <v>260</v>
      </c>
      <c r="K124" s="17" t="s">
        <v>567</v>
      </c>
      <c r="L124" s="17" t="s">
        <v>565</v>
      </c>
      <c r="M124" s="20">
        <v>10000000</v>
      </c>
      <c r="N124" s="20">
        <v>10000000</v>
      </c>
      <c r="R124" s="14"/>
      <c r="S124" s="14"/>
      <c r="Z124" s="19"/>
      <c r="AA124" s="60" t="s">
        <v>499</v>
      </c>
    </row>
    <row r="125" spans="1:27" ht="222" x14ac:dyDescent="0.2">
      <c r="A125" s="130">
        <v>123</v>
      </c>
      <c r="B125" s="19" t="s">
        <v>556</v>
      </c>
      <c r="C125" s="19" t="s">
        <v>586</v>
      </c>
      <c r="D125" s="21"/>
      <c r="E125" s="21"/>
      <c r="F125" s="76"/>
      <c r="G125" s="19" t="s">
        <v>573</v>
      </c>
      <c r="H125" s="19" t="s">
        <v>454</v>
      </c>
      <c r="I125" s="20">
        <v>36334500</v>
      </c>
      <c r="J125" s="27" t="s">
        <v>260</v>
      </c>
      <c r="K125" s="103" t="s">
        <v>567</v>
      </c>
      <c r="L125" s="103" t="s">
        <v>565</v>
      </c>
      <c r="M125" s="20">
        <v>36334500</v>
      </c>
      <c r="N125" s="20">
        <v>36334500</v>
      </c>
      <c r="R125" s="14"/>
      <c r="S125" s="14"/>
      <c r="Z125" s="19" t="s">
        <v>418</v>
      </c>
      <c r="AA125" s="18" t="s">
        <v>600</v>
      </c>
    </row>
    <row r="126" spans="1:27" ht="166.5" x14ac:dyDescent="0.2">
      <c r="A126" s="130">
        <v>124</v>
      </c>
      <c r="B126" s="19" t="s">
        <v>556</v>
      </c>
      <c r="C126" s="19" t="s">
        <v>587</v>
      </c>
      <c r="D126" s="21"/>
      <c r="E126" s="21"/>
      <c r="F126" s="76"/>
      <c r="G126" s="19" t="s">
        <v>573</v>
      </c>
      <c r="H126" s="19" t="s">
        <v>450</v>
      </c>
      <c r="I126" s="20">
        <v>26722800</v>
      </c>
      <c r="J126" s="27" t="s">
        <v>260</v>
      </c>
      <c r="K126" s="17" t="s">
        <v>567</v>
      </c>
      <c r="L126" s="17" t="s">
        <v>565</v>
      </c>
      <c r="M126" s="20">
        <v>26722800</v>
      </c>
      <c r="N126" s="20">
        <v>26722800</v>
      </c>
      <c r="R126" s="14"/>
      <c r="S126" s="14"/>
      <c r="Z126" s="19" t="s">
        <v>570</v>
      </c>
      <c r="AA126" s="18" t="s">
        <v>596</v>
      </c>
    </row>
    <row r="127" spans="1:27" ht="111" x14ac:dyDescent="0.2">
      <c r="A127" s="130">
        <v>125</v>
      </c>
      <c r="B127" s="19" t="s">
        <v>556</v>
      </c>
      <c r="C127" s="19" t="s">
        <v>591</v>
      </c>
      <c r="D127" s="21"/>
      <c r="E127" s="21"/>
      <c r="F127" s="76"/>
      <c r="G127" s="19" t="s">
        <v>573</v>
      </c>
      <c r="H127" s="19" t="s">
        <v>377</v>
      </c>
      <c r="I127" s="20">
        <v>7000000</v>
      </c>
      <c r="J127" s="27" t="s">
        <v>260</v>
      </c>
      <c r="K127" s="17" t="s">
        <v>567</v>
      </c>
      <c r="L127" s="17" t="s">
        <v>565</v>
      </c>
      <c r="M127" s="20">
        <v>7000000</v>
      </c>
      <c r="N127" s="20">
        <v>7000000</v>
      </c>
      <c r="R127" s="14"/>
      <c r="S127" s="14"/>
      <c r="Z127" s="19"/>
      <c r="AA127" s="18"/>
    </row>
  </sheetData>
  <autoFilter ref="C2:AC127"/>
  <dataConsolidate/>
  <mergeCells count="18">
    <mergeCell ref="O1:Q1"/>
    <mergeCell ref="AA1:AA2"/>
    <mergeCell ref="J1:J2"/>
    <mergeCell ref="R1:Y1"/>
    <mergeCell ref="L1:L2"/>
    <mergeCell ref="M1:M2"/>
    <mergeCell ref="N1:N2"/>
    <mergeCell ref="Z1:Z2"/>
    <mergeCell ref="I1:I2"/>
    <mergeCell ref="K1:K2"/>
    <mergeCell ref="A1:A2"/>
    <mergeCell ref="H1:H2"/>
    <mergeCell ref="C1:C2"/>
    <mergeCell ref="D1:D2"/>
    <mergeCell ref="B1:B2"/>
    <mergeCell ref="E1:E2"/>
    <mergeCell ref="G1:G2"/>
    <mergeCell ref="F1:F2"/>
  </mergeCells>
  <dataValidations count="2">
    <dataValidation allowBlank="1" showInputMessage="1" showErrorMessage="1" promptTitle="กรอกชื่อหน่วยงานของท่าน" prompt="ระบุหน่วยงานและสถานศึกษาในสังกัดที่จะรายงานข้อมูล" sqref="C1:C2"/>
    <dataValidation allowBlank="1" showInputMessage="1" showErrorMessage="1" promptTitle="รหัสงบประมาณในระบบ GFMIS" prompt="ช่องนี้ท่านไม่ต้องกรอกข้อมูลนะครับ เนื่องจากทางฝ่ายประสิทธิภาพจะกรอกข้อมูลให้ท่าน แต่ขอความร่วมมือจากท่านช่วยกันตรวจสอบด้วยครับว่า รหัสงบประมาณถูกต้องหรือไม่" sqref="AA1"/>
  </dataValidations>
  <pageMargins left="0.25" right="0.25" top="0.75" bottom="0.75" header="0.3" footer="0.3"/>
  <pageSetup paperSize="8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20"/>
  <sheetViews>
    <sheetView workbookViewId="0">
      <selection activeCell="I17" sqref="I17"/>
    </sheetView>
  </sheetViews>
  <sheetFormatPr defaultColWidth="9" defaultRowHeight="24" x14ac:dyDescent="0.2"/>
  <cols>
    <col min="1" max="1" width="4.875" style="39" customWidth="1"/>
    <col min="2" max="2" width="29.25" style="39" customWidth="1"/>
    <col min="3" max="3" width="15.75" style="50" customWidth="1"/>
    <col min="4" max="4" width="17.75" style="39" customWidth="1"/>
    <col min="5" max="5" width="23.375" style="39" customWidth="1"/>
    <col min="6" max="6" width="19.375" style="39" customWidth="1"/>
    <col min="7" max="7" width="11.625" style="39" customWidth="1"/>
    <col min="8" max="8" width="10.625" style="39" customWidth="1"/>
    <col min="9" max="9" width="27.875" style="39" bestFit="1" customWidth="1"/>
    <col min="10" max="16384" width="9" style="39"/>
  </cols>
  <sheetData>
    <row r="1" spans="1:9" ht="69.95" customHeight="1" x14ac:dyDescent="0.2">
      <c r="B1" s="104" t="s">
        <v>470</v>
      </c>
      <c r="C1" s="105"/>
      <c r="D1" s="105"/>
      <c r="E1" s="105"/>
      <c r="F1" s="105"/>
      <c r="G1" s="105"/>
      <c r="H1" s="106"/>
    </row>
    <row r="2" spans="1:9" ht="30" customHeight="1" x14ac:dyDescent="0.2">
      <c r="B2" s="107" t="s">
        <v>379</v>
      </c>
      <c r="C2" s="126" t="s">
        <v>405</v>
      </c>
      <c r="D2" s="126"/>
      <c r="E2" s="109" t="s">
        <v>380</v>
      </c>
      <c r="F2" s="110"/>
      <c r="G2" s="107" t="s">
        <v>381</v>
      </c>
      <c r="H2" s="107"/>
      <c r="I2" s="124" t="s">
        <v>169</v>
      </c>
    </row>
    <row r="3" spans="1:9" x14ac:dyDescent="0.2">
      <c r="B3" s="107"/>
      <c r="C3" s="44" t="s">
        <v>414</v>
      </c>
      <c r="D3" s="44" t="s">
        <v>382</v>
      </c>
      <c r="E3" s="45" t="s">
        <v>383</v>
      </c>
      <c r="F3" s="45" t="s">
        <v>384</v>
      </c>
      <c r="G3" s="46" t="s">
        <v>385</v>
      </c>
      <c r="H3" s="46" t="s">
        <v>386</v>
      </c>
      <c r="I3" s="125"/>
    </row>
    <row r="4" spans="1:9" ht="21" hidden="1" x14ac:dyDescent="0.25">
      <c r="A4" s="54">
        <v>1</v>
      </c>
      <c r="B4" s="64" t="s">
        <v>6</v>
      </c>
      <c r="C4" s="35">
        <v>2</v>
      </c>
      <c r="D4" s="36">
        <v>188784000</v>
      </c>
      <c r="E4" s="35">
        <v>2</v>
      </c>
      <c r="F4" s="35"/>
      <c r="G4" s="37"/>
      <c r="H4" s="38">
        <f>C4-G4</f>
        <v>2</v>
      </c>
      <c r="I4" s="40" t="s">
        <v>404</v>
      </c>
    </row>
    <row r="5" spans="1:9" x14ac:dyDescent="0.2">
      <c r="A5" s="54">
        <v>2</v>
      </c>
      <c r="B5" s="58" t="s">
        <v>391</v>
      </c>
      <c r="C5" s="35">
        <v>1</v>
      </c>
      <c r="D5" s="41">
        <v>43744200</v>
      </c>
      <c r="E5" s="35">
        <v>1</v>
      </c>
      <c r="F5" s="35"/>
      <c r="G5" s="37"/>
      <c r="H5" s="38">
        <f>C5-G5</f>
        <v>1</v>
      </c>
      <c r="I5" s="40" t="s">
        <v>406</v>
      </c>
    </row>
    <row r="6" spans="1:9" x14ac:dyDescent="0.2">
      <c r="A6" s="54">
        <v>3</v>
      </c>
      <c r="B6" s="58" t="s">
        <v>392</v>
      </c>
      <c r="C6" s="35">
        <v>2</v>
      </c>
      <c r="D6" s="41">
        <v>17232000</v>
      </c>
      <c r="E6" s="35">
        <v>1</v>
      </c>
      <c r="F6" s="35">
        <v>1</v>
      </c>
      <c r="G6" s="37"/>
      <c r="H6" s="38">
        <f>C6-G6</f>
        <v>2</v>
      </c>
      <c r="I6" s="40" t="s">
        <v>407</v>
      </c>
    </row>
    <row r="7" spans="1:9" x14ac:dyDescent="0.2">
      <c r="A7" s="54">
        <v>4</v>
      </c>
      <c r="B7" s="74" t="s">
        <v>402</v>
      </c>
      <c r="C7" s="37">
        <v>1</v>
      </c>
      <c r="D7" s="41">
        <v>9992300</v>
      </c>
      <c r="E7" s="35">
        <v>1</v>
      </c>
      <c r="F7" s="35"/>
      <c r="G7" s="37"/>
      <c r="H7" s="38">
        <f>C7-G7</f>
        <v>1</v>
      </c>
      <c r="I7" s="53" t="s">
        <v>403</v>
      </c>
    </row>
    <row r="8" spans="1:9" x14ac:dyDescent="0.2">
      <c r="A8" s="54">
        <v>5</v>
      </c>
      <c r="B8" s="74" t="s">
        <v>393</v>
      </c>
      <c r="C8" s="37">
        <v>2</v>
      </c>
      <c r="D8" s="41">
        <v>27440600</v>
      </c>
      <c r="E8" s="35">
        <v>2</v>
      </c>
      <c r="F8" s="35"/>
      <c r="G8" s="37"/>
      <c r="H8" s="38">
        <f>C8-G8</f>
        <v>2</v>
      </c>
      <c r="I8" s="40" t="s">
        <v>407</v>
      </c>
    </row>
    <row r="9" spans="1:9" x14ac:dyDescent="0.2">
      <c r="A9" s="54">
        <v>6</v>
      </c>
      <c r="B9" s="74" t="s">
        <v>395</v>
      </c>
      <c r="C9" s="37">
        <v>3</v>
      </c>
      <c r="D9" s="41">
        <v>47779900</v>
      </c>
      <c r="E9" s="35">
        <v>2</v>
      </c>
      <c r="F9" s="35">
        <v>1</v>
      </c>
      <c r="G9" s="37"/>
      <c r="H9" s="38">
        <f t="shared" ref="H9:H11" si="0">C9-G9</f>
        <v>3</v>
      </c>
      <c r="I9" s="40" t="s">
        <v>407</v>
      </c>
    </row>
    <row r="10" spans="1:9" x14ac:dyDescent="0.2">
      <c r="A10" s="54">
        <v>7</v>
      </c>
      <c r="B10" s="58" t="s">
        <v>396</v>
      </c>
      <c r="C10" s="37">
        <v>1</v>
      </c>
      <c r="D10" s="41">
        <v>36334500</v>
      </c>
      <c r="E10" s="35">
        <v>1</v>
      </c>
      <c r="F10" s="35"/>
      <c r="G10" s="37"/>
      <c r="H10" s="38">
        <f t="shared" si="0"/>
        <v>1</v>
      </c>
      <c r="I10" s="40" t="s">
        <v>406</v>
      </c>
    </row>
    <row r="11" spans="1:9" x14ac:dyDescent="0.2">
      <c r="A11" s="54">
        <v>8</v>
      </c>
      <c r="B11" s="74" t="s">
        <v>397</v>
      </c>
      <c r="C11" s="37">
        <v>1</v>
      </c>
      <c r="D11" s="41">
        <v>26722800</v>
      </c>
      <c r="E11" s="35">
        <v>1</v>
      </c>
      <c r="F11" s="35"/>
      <c r="G11" s="37"/>
      <c r="H11" s="38">
        <f t="shared" si="0"/>
        <v>1</v>
      </c>
      <c r="I11" s="40" t="s">
        <v>406</v>
      </c>
    </row>
    <row r="12" spans="1:9" x14ac:dyDescent="0.2">
      <c r="A12" s="54">
        <v>9</v>
      </c>
      <c r="B12" s="58" t="s">
        <v>398</v>
      </c>
      <c r="C12" s="49">
        <v>1</v>
      </c>
      <c r="D12" s="47">
        <v>7000000</v>
      </c>
      <c r="E12" s="35">
        <v>1</v>
      </c>
      <c r="F12" s="48"/>
      <c r="G12" s="38"/>
      <c r="H12" s="38">
        <f>C12-G12</f>
        <v>1</v>
      </c>
      <c r="I12" s="53" t="s">
        <v>403</v>
      </c>
    </row>
    <row r="13" spans="1:9" x14ac:dyDescent="0.2">
      <c r="B13" s="46" t="s">
        <v>400</v>
      </c>
      <c r="C13" s="46">
        <f>SUM(C5:C12)</f>
        <v>12</v>
      </c>
      <c r="D13" s="42">
        <f>SUM(D5:D12)</f>
        <v>216246300</v>
      </c>
      <c r="E13" s="46">
        <f>SUM(E5:E12)</f>
        <v>10</v>
      </c>
      <c r="F13" s="46">
        <f>SUM(F5:F12)</f>
        <v>2</v>
      </c>
      <c r="G13" s="46">
        <f>SUM(G4:G12)</f>
        <v>0</v>
      </c>
      <c r="H13" s="46">
        <f>C13-G13</f>
        <v>12</v>
      </c>
      <c r="I13" s="40"/>
    </row>
    <row r="16" spans="1:9" ht="21" x14ac:dyDescent="0.25">
      <c r="D16" s="43">
        <v>405030300</v>
      </c>
      <c r="E16" s="39" t="str">
        <f>BAHTTEXT(D16)</f>
        <v>สี่ร้อยห้าล้านสามหมื่นสามร้อยบาทถ้วน</v>
      </c>
      <c r="F16" s="51"/>
    </row>
    <row r="17" spans="4:7" ht="21" x14ac:dyDescent="0.25">
      <c r="D17" s="52"/>
      <c r="E17" s="52"/>
      <c r="F17" s="52"/>
      <c r="G17" s="51"/>
    </row>
    <row r="18" spans="4:7" x14ac:dyDescent="0.2">
      <c r="D18" s="52"/>
      <c r="E18" s="52"/>
      <c r="F18" s="52"/>
    </row>
    <row r="19" spans="4:7" x14ac:dyDescent="0.2">
      <c r="D19" s="52"/>
      <c r="E19" s="52"/>
      <c r="F19" s="52"/>
    </row>
    <row r="20" spans="4:7" x14ac:dyDescent="0.2">
      <c r="D20" s="51"/>
      <c r="E20" s="51"/>
      <c r="F20" s="51"/>
    </row>
  </sheetData>
  <mergeCells count="6">
    <mergeCell ref="I2:I3"/>
    <mergeCell ref="B1:H1"/>
    <mergeCell ref="B2:B3"/>
    <mergeCell ref="C2:D2"/>
    <mergeCell ref="E2:F2"/>
    <mergeCell ref="G2:H2"/>
  </mergeCell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topLeftCell="A19" workbookViewId="0">
      <selection activeCell="B21" sqref="B21"/>
    </sheetView>
  </sheetViews>
  <sheetFormatPr defaultColWidth="9" defaultRowHeight="24" x14ac:dyDescent="0.55000000000000004"/>
  <cols>
    <col min="1" max="1" width="9" style="77"/>
    <col min="2" max="2" width="32.875" style="77" customWidth="1"/>
    <col min="3" max="3" width="43.75" style="78" customWidth="1"/>
    <col min="4" max="4" width="37.375" style="77" customWidth="1"/>
    <col min="5" max="16384" width="9" style="77"/>
  </cols>
  <sheetData>
    <row r="1" spans="1:7" ht="27.75" x14ac:dyDescent="0.65">
      <c r="A1" s="127" t="s">
        <v>510</v>
      </c>
      <c r="B1" s="127"/>
      <c r="C1" s="127"/>
      <c r="D1" s="127"/>
      <c r="E1" s="127"/>
      <c r="F1" s="127"/>
      <c r="G1" s="127"/>
    </row>
    <row r="2" spans="1:7" ht="21" x14ac:dyDescent="0.4">
      <c r="B2" s="78"/>
    </row>
    <row r="16" spans="1:7" x14ac:dyDescent="0.55000000000000004">
      <c r="A16" s="79" t="s">
        <v>511</v>
      </c>
      <c r="B16" s="79" t="s">
        <v>512</v>
      </c>
      <c r="C16" s="80" t="s">
        <v>513</v>
      </c>
      <c r="D16" s="79" t="s">
        <v>169</v>
      </c>
    </row>
    <row r="17" spans="1:4" x14ac:dyDescent="0.55000000000000004">
      <c r="A17" s="81" t="s">
        <v>514</v>
      </c>
      <c r="B17" s="82" t="s">
        <v>471</v>
      </c>
      <c r="C17" s="83" t="s">
        <v>515</v>
      </c>
      <c r="D17" s="128" t="s">
        <v>516</v>
      </c>
    </row>
    <row r="18" spans="1:4" ht="48" x14ac:dyDescent="0.55000000000000004">
      <c r="A18" s="81" t="s">
        <v>517</v>
      </c>
      <c r="B18" s="84" t="s">
        <v>503</v>
      </c>
      <c r="C18" s="85" t="s">
        <v>518</v>
      </c>
      <c r="D18" s="128"/>
    </row>
    <row r="19" spans="1:4" ht="48" x14ac:dyDescent="0.55000000000000004">
      <c r="A19" s="81" t="s">
        <v>519</v>
      </c>
      <c r="B19" s="86" t="s">
        <v>520</v>
      </c>
      <c r="C19" s="87" t="s">
        <v>521</v>
      </c>
      <c r="D19" s="128"/>
    </row>
    <row r="20" spans="1:4" ht="192" x14ac:dyDescent="0.55000000000000004">
      <c r="A20" s="81" t="s">
        <v>522</v>
      </c>
      <c r="B20" s="86" t="s">
        <v>523</v>
      </c>
      <c r="C20" s="88" t="s">
        <v>524</v>
      </c>
      <c r="D20" s="128"/>
    </row>
    <row r="21" spans="1:4" ht="192" x14ac:dyDescent="0.55000000000000004">
      <c r="A21" s="81" t="s">
        <v>525</v>
      </c>
      <c r="B21" s="86" t="s">
        <v>505</v>
      </c>
      <c r="C21" s="88" t="s">
        <v>526</v>
      </c>
      <c r="D21" s="128"/>
    </row>
    <row r="22" spans="1:4" ht="168" x14ac:dyDescent="0.55000000000000004">
      <c r="A22" s="81" t="s">
        <v>527</v>
      </c>
      <c r="B22" s="86" t="s">
        <v>506</v>
      </c>
      <c r="C22" s="88" t="s">
        <v>528</v>
      </c>
      <c r="D22" s="128"/>
    </row>
    <row r="23" spans="1:4" ht="168" x14ac:dyDescent="0.55000000000000004">
      <c r="A23" s="81" t="s">
        <v>529</v>
      </c>
      <c r="B23" s="86" t="s">
        <v>530</v>
      </c>
      <c r="C23" s="88" t="s">
        <v>531</v>
      </c>
      <c r="D23" s="128"/>
    </row>
    <row r="24" spans="1:4" ht="21" x14ac:dyDescent="0.4">
      <c r="A24" s="89"/>
      <c r="B24" s="90"/>
      <c r="C24" s="91"/>
    </row>
    <row r="25" spans="1:4" x14ac:dyDescent="0.55000000000000004">
      <c r="A25" s="79" t="s">
        <v>511</v>
      </c>
      <c r="B25" s="79" t="s">
        <v>532</v>
      </c>
      <c r="C25" s="80" t="s">
        <v>513</v>
      </c>
    </row>
    <row r="26" spans="1:4" x14ac:dyDescent="0.55000000000000004">
      <c r="A26" s="81" t="s">
        <v>533</v>
      </c>
      <c r="B26" s="86" t="s">
        <v>534</v>
      </c>
      <c r="C26" s="87" t="s">
        <v>535</v>
      </c>
    </row>
    <row r="27" spans="1:4" ht="48" x14ac:dyDescent="0.55000000000000004">
      <c r="A27" s="81" t="s">
        <v>536</v>
      </c>
      <c r="B27" s="86" t="s">
        <v>537</v>
      </c>
      <c r="C27" s="87" t="s">
        <v>538</v>
      </c>
    </row>
    <row r="28" spans="1:4" ht="48" x14ac:dyDescent="0.55000000000000004">
      <c r="A28" s="81" t="s">
        <v>539</v>
      </c>
      <c r="B28" s="86" t="s">
        <v>540</v>
      </c>
      <c r="C28" s="92" t="s">
        <v>541</v>
      </c>
    </row>
    <row r="29" spans="1:4" ht="72" x14ac:dyDescent="0.55000000000000004">
      <c r="A29" s="81" t="s">
        <v>542</v>
      </c>
      <c r="B29" s="86" t="s">
        <v>543</v>
      </c>
      <c r="C29" s="88" t="s">
        <v>544</v>
      </c>
    </row>
    <row r="30" spans="1:4" ht="72" x14ac:dyDescent="0.55000000000000004">
      <c r="A30" s="81" t="s">
        <v>545</v>
      </c>
      <c r="B30" s="86" t="s">
        <v>60</v>
      </c>
      <c r="C30" s="88" t="s">
        <v>546</v>
      </c>
    </row>
    <row r="31" spans="1:4" ht="120" x14ac:dyDescent="0.55000000000000004">
      <c r="A31" s="81" t="s">
        <v>547</v>
      </c>
      <c r="B31" s="86" t="s">
        <v>456</v>
      </c>
      <c r="C31" s="88" t="s">
        <v>548</v>
      </c>
    </row>
    <row r="32" spans="1:4" ht="96" x14ac:dyDescent="0.55000000000000004">
      <c r="A32" s="81" t="s">
        <v>549</v>
      </c>
      <c r="B32" s="86" t="s">
        <v>550</v>
      </c>
      <c r="C32" s="88" t="s">
        <v>551</v>
      </c>
    </row>
    <row r="33" spans="1:3" ht="96" x14ac:dyDescent="0.55000000000000004">
      <c r="A33" s="81" t="s">
        <v>552</v>
      </c>
      <c r="B33" s="86" t="s">
        <v>553</v>
      </c>
      <c r="C33" s="88" t="s">
        <v>554</v>
      </c>
    </row>
    <row r="34" spans="1:3" ht="240" x14ac:dyDescent="0.55000000000000004">
      <c r="A34" s="81" t="s">
        <v>139</v>
      </c>
      <c r="B34" s="86" t="s">
        <v>455</v>
      </c>
      <c r="C34" s="88" t="s">
        <v>555</v>
      </c>
    </row>
  </sheetData>
  <mergeCells count="2">
    <mergeCell ref="A1:G1"/>
    <mergeCell ref="D17:D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7"/>
  <sheetViews>
    <sheetView topLeftCell="A43" zoomScaleNormal="100" workbookViewId="0">
      <selection activeCell="D50" sqref="D50"/>
    </sheetView>
  </sheetViews>
  <sheetFormatPr defaultColWidth="9" defaultRowHeight="18" x14ac:dyDescent="0.2"/>
  <cols>
    <col min="1" max="1" width="11.25" style="6" bestFit="1" customWidth="1"/>
    <col min="2" max="2" width="27.125" style="7" customWidth="1"/>
    <col min="3" max="3" width="81.25" style="8" customWidth="1"/>
    <col min="4" max="4" width="31.875" style="8" customWidth="1"/>
    <col min="5" max="5" width="35.375" style="8" customWidth="1"/>
    <col min="6" max="16384" width="9" style="8"/>
  </cols>
  <sheetData>
    <row r="1" spans="1:5" s="6" customFormat="1" ht="44.25" customHeight="1" x14ac:dyDescent="0.2">
      <c r="A1" s="9" t="s">
        <v>232</v>
      </c>
      <c r="B1" s="9" t="s">
        <v>142</v>
      </c>
      <c r="C1" s="9" t="s">
        <v>143</v>
      </c>
      <c r="D1" s="9" t="s">
        <v>163</v>
      </c>
      <c r="E1" s="9" t="s">
        <v>169</v>
      </c>
    </row>
    <row r="2" spans="1:5" ht="39" customHeight="1" x14ac:dyDescent="0.2">
      <c r="A2" s="129" t="s">
        <v>198</v>
      </c>
      <c r="B2" s="129"/>
      <c r="C2" s="129"/>
      <c r="D2" s="129"/>
      <c r="E2" s="129"/>
    </row>
    <row r="3" spans="1:5" ht="54" x14ac:dyDescent="0.2">
      <c r="A3" s="10" t="s">
        <v>140</v>
      </c>
      <c r="B3" s="11" t="s">
        <v>141</v>
      </c>
      <c r="C3" s="12" t="s">
        <v>164</v>
      </c>
      <c r="D3" s="12" t="s">
        <v>173</v>
      </c>
      <c r="E3" s="12"/>
    </row>
    <row r="4" spans="1:5" ht="54" x14ac:dyDescent="0.2">
      <c r="A4" s="10" t="s">
        <v>144</v>
      </c>
      <c r="B4" s="11" t="s">
        <v>145</v>
      </c>
      <c r="C4" s="12" t="s">
        <v>165</v>
      </c>
      <c r="D4" s="12" t="s">
        <v>173</v>
      </c>
      <c r="E4" s="12"/>
    </row>
    <row r="5" spans="1:5" ht="54" x14ac:dyDescent="0.2">
      <c r="A5" s="10" t="s">
        <v>146</v>
      </c>
      <c r="B5" s="11" t="s">
        <v>147</v>
      </c>
      <c r="C5" s="12" t="s">
        <v>166</v>
      </c>
      <c r="D5" s="12" t="s">
        <v>173</v>
      </c>
      <c r="E5" s="12"/>
    </row>
    <row r="6" spans="1:5" ht="72" x14ac:dyDescent="0.2">
      <c r="A6" s="10" t="s">
        <v>148</v>
      </c>
      <c r="B6" s="11" t="s">
        <v>136</v>
      </c>
      <c r="C6" s="12" t="s">
        <v>167</v>
      </c>
      <c r="D6" s="12" t="s">
        <v>173</v>
      </c>
      <c r="E6" s="12"/>
    </row>
    <row r="7" spans="1:5" ht="54" x14ac:dyDescent="0.2">
      <c r="A7" s="10" t="s">
        <v>149</v>
      </c>
      <c r="B7" s="11" t="s">
        <v>150</v>
      </c>
      <c r="C7" s="12" t="s">
        <v>168</v>
      </c>
      <c r="D7" s="12" t="s">
        <v>448</v>
      </c>
      <c r="E7" s="12" t="s">
        <v>170</v>
      </c>
    </row>
    <row r="8" spans="1:5" ht="72" x14ac:dyDescent="0.2">
      <c r="A8" s="10" t="s">
        <v>151</v>
      </c>
      <c r="B8" s="11" t="s">
        <v>152</v>
      </c>
      <c r="C8" s="12" t="s">
        <v>153</v>
      </c>
      <c r="D8" s="12" t="s">
        <v>449</v>
      </c>
      <c r="E8" s="12" t="s">
        <v>170</v>
      </c>
    </row>
    <row r="9" spans="1:5" ht="72" x14ac:dyDescent="0.2">
      <c r="A9" s="10" t="s">
        <v>154</v>
      </c>
      <c r="B9" s="11" t="s">
        <v>155</v>
      </c>
      <c r="C9" s="12" t="s">
        <v>160</v>
      </c>
      <c r="D9" s="12" t="s">
        <v>449</v>
      </c>
      <c r="E9" s="12" t="s">
        <v>170</v>
      </c>
    </row>
    <row r="10" spans="1:5" ht="72" x14ac:dyDescent="0.2">
      <c r="A10" s="10" t="s">
        <v>156</v>
      </c>
      <c r="B10" s="11" t="s">
        <v>157</v>
      </c>
      <c r="C10" s="12" t="s">
        <v>161</v>
      </c>
      <c r="D10" s="12" t="s">
        <v>449</v>
      </c>
      <c r="E10" s="12" t="s">
        <v>170</v>
      </c>
    </row>
    <row r="11" spans="1:5" ht="72" x14ac:dyDescent="0.2">
      <c r="A11" s="10" t="s">
        <v>158</v>
      </c>
      <c r="B11" s="11" t="s">
        <v>171</v>
      </c>
      <c r="C11" s="12" t="s">
        <v>162</v>
      </c>
      <c r="D11" s="12" t="s">
        <v>449</v>
      </c>
      <c r="E11" s="12" t="s">
        <v>170</v>
      </c>
    </row>
    <row r="12" spans="1:5" ht="72" x14ac:dyDescent="0.2">
      <c r="A12" s="10" t="s">
        <v>159</v>
      </c>
      <c r="B12" s="11" t="s">
        <v>60</v>
      </c>
      <c r="C12" s="12" t="s">
        <v>172</v>
      </c>
      <c r="D12" s="12" t="s">
        <v>181</v>
      </c>
      <c r="E12" s="12"/>
    </row>
    <row r="13" spans="1:5" ht="54" x14ac:dyDescent="0.2">
      <c r="A13" s="10" t="s">
        <v>174</v>
      </c>
      <c r="B13" s="11" t="s">
        <v>0</v>
      </c>
      <c r="C13" s="12" t="s">
        <v>175</v>
      </c>
      <c r="D13" s="12" t="s">
        <v>176</v>
      </c>
      <c r="E13" s="12"/>
    </row>
    <row r="14" spans="1:5" ht="39" customHeight="1" x14ac:dyDescent="0.2">
      <c r="A14" s="129" t="s">
        <v>177</v>
      </c>
      <c r="B14" s="129"/>
      <c r="C14" s="129"/>
      <c r="D14" s="129"/>
      <c r="E14" s="129"/>
    </row>
    <row r="15" spans="1:5" ht="54" x14ac:dyDescent="0.2">
      <c r="A15" s="10" t="s">
        <v>178</v>
      </c>
      <c r="B15" s="11" t="s">
        <v>1</v>
      </c>
      <c r="C15" s="12" t="s">
        <v>412</v>
      </c>
      <c r="D15" s="12" t="s">
        <v>176</v>
      </c>
      <c r="E15" s="12"/>
    </row>
    <row r="16" spans="1:5" ht="54" x14ac:dyDescent="0.2">
      <c r="A16" s="10" t="s">
        <v>180</v>
      </c>
      <c r="B16" s="11" t="s">
        <v>179</v>
      </c>
      <c r="C16" s="12" t="s">
        <v>413</v>
      </c>
      <c r="D16" s="12" t="s">
        <v>176</v>
      </c>
      <c r="E16" s="12"/>
    </row>
    <row r="17" spans="1:5" ht="36" x14ac:dyDescent="0.2">
      <c r="A17" s="10" t="s">
        <v>183</v>
      </c>
      <c r="B17" s="11" t="s">
        <v>2</v>
      </c>
      <c r="C17" s="13" t="s">
        <v>182</v>
      </c>
      <c r="D17" s="12"/>
      <c r="E17" s="12"/>
    </row>
    <row r="18" spans="1:5" ht="54" x14ac:dyDescent="0.2">
      <c r="A18" s="10" t="s">
        <v>184</v>
      </c>
      <c r="B18" s="11" t="s">
        <v>185</v>
      </c>
      <c r="C18" s="12" t="s">
        <v>186</v>
      </c>
      <c r="D18" s="12" t="s">
        <v>173</v>
      </c>
      <c r="E18" s="12"/>
    </row>
    <row r="19" spans="1:5" ht="54" x14ac:dyDescent="0.2">
      <c r="A19" s="10" t="s">
        <v>187</v>
      </c>
      <c r="B19" s="11" t="s">
        <v>39</v>
      </c>
      <c r="C19" s="12" t="s">
        <v>188</v>
      </c>
      <c r="D19" s="12" t="s">
        <v>173</v>
      </c>
      <c r="E19" s="12"/>
    </row>
    <row r="20" spans="1:5" ht="36" x14ac:dyDescent="0.2">
      <c r="A20" s="10" t="s">
        <v>189</v>
      </c>
      <c r="B20" s="11" t="s">
        <v>37</v>
      </c>
      <c r="C20" s="12" t="s">
        <v>191</v>
      </c>
      <c r="D20" s="12" t="s">
        <v>176</v>
      </c>
      <c r="E20" s="12"/>
    </row>
    <row r="21" spans="1:5" ht="36" x14ac:dyDescent="0.2">
      <c r="A21" s="10" t="s">
        <v>190</v>
      </c>
      <c r="B21" s="11" t="s">
        <v>38</v>
      </c>
      <c r="C21" s="12" t="s">
        <v>192</v>
      </c>
      <c r="D21" s="12" t="s">
        <v>176</v>
      </c>
      <c r="E21" s="12"/>
    </row>
    <row r="22" spans="1:5" ht="54" x14ac:dyDescent="0.2">
      <c r="A22" s="10" t="s">
        <v>194</v>
      </c>
      <c r="B22" s="11" t="s">
        <v>193</v>
      </c>
      <c r="C22" s="12" t="s">
        <v>411</v>
      </c>
      <c r="D22" s="12" t="s">
        <v>176</v>
      </c>
      <c r="E22" s="12"/>
    </row>
    <row r="23" spans="1:5" ht="36" x14ac:dyDescent="0.2">
      <c r="A23" s="10" t="s">
        <v>196</v>
      </c>
      <c r="B23" s="11" t="s">
        <v>195</v>
      </c>
      <c r="C23" s="12" t="s">
        <v>197</v>
      </c>
      <c r="D23" s="12" t="s">
        <v>176</v>
      </c>
      <c r="E23" s="12"/>
    </row>
    <row r="24" spans="1:5" ht="36" x14ac:dyDescent="0.2">
      <c r="A24" s="10" t="s">
        <v>199</v>
      </c>
      <c r="B24" s="11" t="s">
        <v>3</v>
      </c>
      <c r="C24" s="12" t="s">
        <v>200</v>
      </c>
      <c r="D24" s="12" t="s">
        <v>176</v>
      </c>
      <c r="E24" s="12"/>
    </row>
    <row r="25" spans="1:5" ht="90" x14ac:dyDescent="0.2">
      <c r="A25" s="10" t="s">
        <v>201</v>
      </c>
      <c r="B25" s="11" t="s">
        <v>4</v>
      </c>
      <c r="C25" s="12" t="s">
        <v>408</v>
      </c>
      <c r="D25" s="12" t="s">
        <v>176</v>
      </c>
      <c r="E25" s="12"/>
    </row>
    <row r="26" spans="1:5" ht="90" x14ac:dyDescent="0.2">
      <c r="A26" s="10" t="s">
        <v>202</v>
      </c>
      <c r="B26" s="11" t="s">
        <v>203</v>
      </c>
      <c r="C26" s="12" t="s">
        <v>204</v>
      </c>
      <c r="D26" s="12" t="s">
        <v>176</v>
      </c>
      <c r="E26" s="12"/>
    </row>
    <row r="27" spans="1:5" ht="54" x14ac:dyDescent="0.2">
      <c r="A27" s="10" t="s">
        <v>206</v>
      </c>
      <c r="B27" s="11" t="s">
        <v>205</v>
      </c>
      <c r="C27" s="12" t="s">
        <v>207</v>
      </c>
      <c r="D27" s="12" t="s">
        <v>176</v>
      </c>
      <c r="E27" s="12"/>
    </row>
    <row r="28" spans="1:5" ht="39" customHeight="1" x14ac:dyDescent="0.2">
      <c r="A28" s="129" t="s">
        <v>208</v>
      </c>
      <c r="B28" s="129"/>
      <c r="C28" s="129"/>
      <c r="D28" s="129"/>
      <c r="E28" s="129"/>
    </row>
    <row r="29" spans="1:5" ht="54" x14ac:dyDescent="0.2">
      <c r="A29" s="10" t="s">
        <v>210</v>
      </c>
      <c r="B29" s="11" t="s">
        <v>209</v>
      </c>
      <c r="C29" s="12" t="s">
        <v>409</v>
      </c>
      <c r="D29" s="12" t="s">
        <v>176</v>
      </c>
      <c r="E29" s="12"/>
    </row>
    <row r="30" spans="1:5" ht="54" x14ac:dyDescent="0.2">
      <c r="A30" s="10" t="s">
        <v>211</v>
      </c>
      <c r="B30" s="11" t="s">
        <v>5</v>
      </c>
      <c r="C30" s="12" t="s">
        <v>410</v>
      </c>
      <c r="D30" s="12" t="s">
        <v>176</v>
      </c>
      <c r="E30" s="12"/>
    </row>
    <row r="31" spans="1:5" ht="72" x14ac:dyDescent="0.2">
      <c r="A31" s="10" t="s">
        <v>212</v>
      </c>
      <c r="B31" s="11" t="s">
        <v>213</v>
      </c>
      <c r="C31" s="12" t="s">
        <v>214</v>
      </c>
      <c r="D31" s="12" t="s">
        <v>176</v>
      </c>
      <c r="E31" s="12"/>
    </row>
    <row r="32" spans="1:5" ht="360" x14ac:dyDescent="0.2">
      <c r="A32" s="10" t="s">
        <v>215</v>
      </c>
      <c r="B32" s="11" t="s">
        <v>216</v>
      </c>
      <c r="C32" s="12" t="s">
        <v>227</v>
      </c>
      <c r="D32" s="12" t="s">
        <v>176</v>
      </c>
      <c r="E32" s="12"/>
    </row>
    <row r="33" spans="1:5" ht="33" customHeight="1" x14ac:dyDescent="0.2">
      <c r="A33" s="129" t="s">
        <v>223</v>
      </c>
      <c r="B33" s="129"/>
      <c r="C33" s="129"/>
      <c r="D33" s="129"/>
      <c r="E33" s="129"/>
    </row>
    <row r="34" spans="1:5" ht="54" x14ac:dyDescent="0.2">
      <c r="A34" s="10" t="s">
        <v>233</v>
      </c>
      <c r="B34" s="11" t="s">
        <v>137</v>
      </c>
      <c r="C34" s="12" t="s">
        <v>235</v>
      </c>
      <c r="D34" s="12" t="s">
        <v>218</v>
      </c>
      <c r="E34" s="12"/>
    </row>
    <row r="35" spans="1:5" ht="54" x14ac:dyDescent="0.2">
      <c r="A35" s="10" t="s">
        <v>234</v>
      </c>
      <c r="B35" s="11" t="s">
        <v>217</v>
      </c>
      <c r="C35" s="12" t="s">
        <v>219</v>
      </c>
      <c r="D35" s="12" t="s">
        <v>218</v>
      </c>
      <c r="E35" s="12"/>
    </row>
    <row r="36" spans="1:5" ht="54" x14ac:dyDescent="0.2">
      <c r="A36" s="10" t="s">
        <v>234</v>
      </c>
      <c r="B36" s="11" t="s">
        <v>138</v>
      </c>
      <c r="C36" s="12" t="s">
        <v>236</v>
      </c>
      <c r="D36" s="12" t="s">
        <v>218</v>
      </c>
      <c r="E36" s="12"/>
    </row>
    <row r="37" spans="1:5" ht="31.5" customHeight="1" x14ac:dyDescent="0.2">
      <c r="A37" s="129" t="s">
        <v>222</v>
      </c>
      <c r="B37" s="129"/>
      <c r="C37" s="129"/>
      <c r="D37" s="129"/>
      <c r="E37" s="129"/>
    </row>
    <row r="38" spans="1:5" ht="36" x14ac:dyDescent="0.2">
      <c r="A38" s="10" t="s">
        <v>220</v>
      </c>
      <c r="B38" s="11" t="s">
        <v>58</v>
      </c>
      <c r="C38" s="12" t="s">
        <v>221</v>
      </c>
      <c r="D38" s="12" t="s">
        <v>176</v>
      </c>
      <c r="E38" s="12"/>
    </row>
    <row r="39" spans="1:5" ht="36" x14ac:dyDescent="0.2">
      <c r="A39" s="10" t="s">
        <v>225</v>
      </c>
      <c r="B39" s="11" t="s">
        <v>224</v>
      </c>
      <c r="C39" s="12" t="s">
        <v>226</v>
      </c>
      <c r="D39" s="12" t="s">
        <v>176</v>
      </c>
      <c r="E39" s="12"/>
    </row>
    <row r="40" spans="1:5" ht="36" x14ac:dyDescent="0.2">
      <c r="A40" s="10" t="s">
        <v>229</v>
      </c>
      <c r="B40" s="11" t="s">
        <v>228</v>
      </c>
      <c r="C40" s="12" t="s">
        <v>230</v>
      </c>
      <c r="D40" s="12" t="s">
        <v>176</v>
      </c>
      <c r="E40" s="12"/>
    </row>
    <row r="41" spans="1:5" ht="54" x14ac:dyDescent="0.2">
      <c r="A41" s="10" t="s">
        <v>231</v>
      </c>
      <c r="B41" s="11" t="s">
        <v>237</v>
      </c>
      <c r="C41" s="12" t="s">
        <v>238</v>
      </c>
      <c r="D41" s="12" t="s">
        <v>176</v>
      </c>
      <c r="E41" s="12"/>
    </row>
    <row r="42" spans="1:5" ht="36" x14ac:dyDescent="0.2">
      <c r="A42" s="10" t="s">
        <v>239</v>
      </c>
      <c r="B42" s="11" t="s">
        <v>240</v>
      </c>
      <c r="C42" s="12" t="s">
        <v>241</v>
      </c>
      <c r="D42" s="12" t="s">
        <v>176</v>
      </c>
      <c r="E42" s="12"/>
    </row>
    <row r="43" spans="1:5" ht="36" x14ac:dyDescent="0.2">
      <c r="A43" s="10" t="s">
        <v>242</v>
      </c>
      <c r="B43" s="11" t="s">
        <v>243</v>
      </c>
      <c r="C43" s="12" t="s">
        <v>244</v>
      </c>
      <c r="D43" s="12" t="s">
        <v>176</v>
      </c>
      <c r="E43" s="12"/>
    </row>
    <row r="44" spans="1:5" ht="36" x14ac:dyDescent="0.2">
      <c r="A44" s="10" t="s">
        <v>245</v>
      </c>
      <c r="B44" s="11" t="s">
        <v>59</v>
      </c>
      <c r="C44" s="12" t="s">
        <v>246</v>
      </c>
      <c r="D44" s="12" t="s">
        <v>176</v>
      </c>
      <c r="E44" s="12"/>
    </row>
    <row r="45" spans="1:5" ht="38.25" customHeight="1" x14ac:dyDescent="0.2">
      <c r="A45" s="10" t="s">
        <v>247</v>
      </c>
      <c r="B45" s="11" t="s">
        <v>248</v>
      </c>
      <c r="C45" s="12" t="s">
        <v>249</v>
      </c>
      <c r="D45" s="12" t="s">
        <v>176</v>
      </c>
      <c r="E45" s="12"/>
    </row>
    <row r="46" spans="1:5" ht="144" x14ac:dyDescent="0.2">
      <c r="A46" s="61"/>
      <c r="B46" s="62" t="s">
        <v>455</v>
      </c>
      <c r="C46" s="63" t="s">
        <v>457</v>
      </c>
      <c r="D46" s="63" t="s">
        <v>176</v>
      </c>
      <c r="E46" s="63"/>
    </row>
    <row r="47" spans="1:5" ht="72" x14ac:dyDescent="0.2">
      <c r="A47" s="61"/>
      <c r="B47" s="62" t="s">
        <v>456</v>
      </c>
      <c r="C47" s="63" t="s">
        <v>458</v>
      </c>
      <c r="D47" s="63"/>
      <c r="E47" s="63"/>
    </row>
  </sheetData>
  <mergeCells count="5">
    <mergeCell ref="A33:E33"/>
    <mergeCell ref="A37:E37"/>
    <mergeCell ref="A28:E28"/>
    <mergeCell ref="A14:E14"/>
    <mergeCell ref="A2:E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3" manualBreakCount="3">
    <brk id="13" max="16383" man="1"/>
    <brk id="27" max="16383" man="1"/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4:L79"/>
  <sheetViews>
    <sheetView topLeftCell="C1" workbookViewId="0">
      <selection activeCell="L5" sqref="L5:L34"/>
    </sheetView>
  </sheetViews>
  <sheetFormatPr defaultColWidth="9" defaultRowHeight="14.25" x14ac:dyDescent="0.2"/>
  <cols>
    <col min="1" max="2" width="9" style="1"/>
    <col min="3" max="3" width="37.25" style="1" customWidth="1"/>
    <col min="4" max="4" width="9" style="1"/>
    <col min="5" max="5" width="24.875" style="1" customWidth="1"/>
    <col min="6" max="6" width="23.25" style="1" customWidth="1"/>
    <col min="7" max="7" width="30.125" style="1" customWidth="1"/>
    <col min="8" max="8" width="18.625" style="1" customWidth="1"/>
    <col min="9" max="9" width="22.625" style="1" customWidth="1"/>
    <col min="10" max="16384" width="9" style="1"/>
  </cols>
  <sheetData>
    <row r="4" spans="3:12" ht="28.5" x14ac:dyDescent="0.2">
      <c r="C4" s="1" t="s">
        <v>30</v>
      </c>
      <c r="E4" s="1" t="s">
        <v>31</v>
      </c>
      <c r="F4" s="1" t="s">
        <v>22</v>
      </c>
      <c r="G4" s="1" t="s">
        <v>41</v>
      </c>
      <c r="H4" s="1" t="s">
        <v>6</v>
      </c>
      <c r="I4" s="2" t="s">
        <v>61</v>
      </c>
    </row>
    <row r="5" spans="3:12" ht="34.5" x14ac:dyDescent="0.2">
      <c r="C5" s="1" t="s">
        <v>29</v>
      </c>
      <c r="E5" s="1" t="s">
        <v>32</v>
      </c>
      <c r="F5" s="1" t="s">
        <v>13</v>
      </c>
      <c r="G5" s="1" t="s">
        <v>40</v>
      </c>
      <c r="H5" s="1" t="s">
        <v>42</v>
      </c>
      <c r="I5" s="3" t="s">
        <v>62</v>
      </c>
      <c r="K5" s="5" t="s">
        <v>139</v>
      </c>
      <c r="L5" s="1">
        <v>1</v>
      </c>
    </row>
    <row r="6" spans="3:12" x14ac:dyDescent="0.2">
      <c r="E6" s="1" t="s">
        <v>14</v>
      </c>
      <c r="F6" s="1" t="s">
        <v>27</v>
      </c>
      <c r="G6" s="1" t="s">
        <v>21</v>
      </c>
      <c r="H6" s="1" t="s">
        <v>17</v>
      </c>
      <c r="I6" s="3" t="s">
        <v>63</v>
      </c>
      <c r="L6" s="1">
        <v>2</v>
      </c>
    </row>
    <row r="7" spans="3:12" x14ac:dyDescent="0.2">
      <c r="F7" s="1" t="s">
        <v>7</v>
      </c>
      <c r="G7" s="1" t="s">
        <v>12</v>
      </c>
      <c r="H7" s="1" t="s">
        <v>20</v>
      </c>
      <c r="I7" s="3" t="s">
        <v>64</v>
      </c>
      <c r="L7" s="1">
        <v>3</v>
      </c>
    </row>
    <row r="8" spans="3:12" ht="28.5" x14ac:dyDescent="0.2">
      <c r="F8" s="1" t="s">
        <v>33</v>
      </c>
      <c r="G8" s="1" t="s">
        <v>9</v>
      </c>
      <c r="H8" s="1" t="s">
        <v>43</v>
      </c>
      <c r="I8" s="3" t="s">
        <v>65</v>
      </c>
      <c r="L8" s="1">
        <v>4</v>
      </c>
    </row>
    <row r="9" spans="3:12" x14ac:dyDescent="0.2">
      <c r="F9" s="1" t="s">
        <v>18</v>
      </c>
      <c r="G9" s="1" t="s">
        <v>16</v>
      </c>
      <c r="H9" s="1" t="s">
        <v>44</v>
      </c>
      <c r="I9" s="3" t="s">
        <v>66</v>
      </c>
      <c r="L9" s="1">
        <v>5</v>
      </c>
    </row>
    <row r="10" spans="3:12" x14ac:dyDescent="0.2">
      <c r="F10" s="1" t="s">
        <v>15</v>
      </c>
      <c r="G10" s="1" t="s">
        <v>26</v>
      </c>
      <c r="H10" s="1" t="s">
        <v>45</v>
      </c>
      <c r="I10" s="3" t="s">
        <v>67</v>
      </c>
      <c r="L10" s="1">
        <v>6</v>
      </c>
    </row>
    <row r="11" spans="3:12" x14ac:dyDescent="0.2">
      <c r="F11" s="1" t="s">
        <v>10</v>
      </c>
      <c r="G11" s="1" t="s">
        <v>24</v>
      </c>
      <c r="H11" s="1" t="s">
        <v>46</v>
      </c>
      <c r="I11" s="3" t="s">
        <v>68</v>
      </c>
      <c r="L11" s="1">
        <v>7</v>
      </c>
    </row>
    <row r="12" spans="3:12" ht="28.5" x14ac:dyDescent="0.2">
      <c r="F12" s="1" t="s">
        <v>19</v>
      </c>
      <c r="H12" s="1" t="s">
        <v>47</v>
      </c>
      <c r="I12" s="3" t="s">
        <v>69</v>
      </c>
      <c r="L12" s="1">
        <v>8</v>
      </c>
    </row>
    <row r="13" spans="3:12" x14ac:dyDescent="0.2">
      <c r="F13" s="1" t="s">
        <v>8</v>
      </c>
      <c r="H13" s="1" t="s">
        <v>48</v>
      </c>
      <c r="I13" s="3" t="s">
        <v>70</v>
      </c>
      <c r="L13" s="1">
        <v>9</v>
      </c>
    </row>
    <row r="14" spans="3:12" x14ac:dyDescent="0.2">
      <c r="F14" s="1" t="s">
        <v>28</v>
      </c>
      <c r="H14" s="1" t="s">
        <v>49</v>
      </c>
      <c r="I14" s="3" t="s">
        <v>71</v>
      </c>
      <c r="L14" s="1">
        <v>10</v>
      </c>
    </row>
    <row r="15" spans="3:12" x14ac:dyDescent="0.2">
      <c r="F15" s="1" t="s">
        <v>25</v>
      </c>
      <c r="H15" s="1" t="s">
        <v>50</v>
      </c>
      <c r="I15" s="3" t="s">
        <v>72</v>
      </c>
      <c r="L15" s="1">
        <v>11</v>
      </c>
    </row>
    <row r="16" spans="3:12" x14ac:dyDescent="0.2">
      <c r="F16" s="1" t="s">
        <v>23</v>
      </c>
      <c r="H16" s="1" t="s">
        <v>51</v>
      </c>
      <c r="I16" s="3" t="s">
        <v>73</v>
      </c>
      <c r="L16" s="1">
        <v>12</v>
      </c>
    </row>
    <row r="17" spans="6:12" x14ac:dyDescent="0.2">
      <c r="F17" s="1" t="s">
        <v>34</v>
      </c>
      <c r="H17" s="1" t="s">
        <v>52</v>
      </c>
      <c r="I17" s="3" t="s">
        <v>74</v>
      </c>
      <c r="L17" s="1">
        <v>13</v>
      </c>
    </row>
    <row r="18" spans="6:12" ht="28.5" x14ac:dyDescent="0.2">
      <c r="F18" s="1" t="s">
        <v>35</v>
      </c>
      <c r="H18" s="1" t="s">
        <v>53</v>
      </c>
      <c r="I18" s="3" t="s">
        <v>75</v>
      </c>
      <c r="L18" s="1">
        <v>14</v>
      </c>
    </row>
    <row r="19" spans="6:12" ht="28.5" x14ac:dyDescent="0.2">
      <c r="F19" s="1" t="s">
        <v>36</v>
      </c>
      <c r="H19" s="1" t="s">
        <v>54</v>
      </c>
      <c r="I19" s="3" t="s">
        <v>76</v>
      </c>
      <c r="L19" s="1">
        <v>15</v>
      </c>
    </row>
    <row r="20" spans="6:12" x14ac:dyDescent="0.2">
      <c r="H20" s="1" t="s">
        <v>55</v>
      </c>
      <c r="I20" s="3" t="s">
        <v>77</v>
      </c>
      <c r="L20" s="1">
        <v>16</v>
      </c>
    </row>
    <row r="21" spans="6:12" x14ac:dyDescent="0.2">
      <c r="H21" s="1" t="s">
        <v>56</v>
      </c>
      <c r="I21" s="3" t="s">
        <v>78</v>
      </c>
      <c r="L21" s="1">
        <v>17</v>
      </c>
    </row>
    <row r="22" spans="6:12" x14ac:dyDescent="0.2">
      <c r="H22" s="1" t="s">
        <v>57</v>
      </c>
      <c r="I22" s="3" t="s">
        <v>11</v>
      </c>
      <c r="L22" s="1">
        <v>18</v>
      </c>
    </row>
    <row r="23" spans="6:12" x14ac:dyDescent="0.2">
      <c r="I23" s="3" t="s">
        <v>79</v>
      </c>
      <c r="L23" s="1">
        <v>19</v>
      </c>
    </row>
    <row r="24" spans="6:12" x14ac:dyDescent="0.2">
      <c r="I24" s="3" t="s">
        <v>80</v>
      </c>
      <c r="L24" s="1">
        <v>20</v>
      </c>
    </row>
    <row r="25" spans="6:12" x14ac:dyDescent="0.2">
      <c r="I25" s="3" t="s">
        <v>81</v>
      </c>
      <c r="L25" s="1">
        <v>21</v>
      </c>
    </row>
    <row r="26" spans="6:12" x14ac:dyDescent="0.2">
      <c r="I26" s="3" t="s">
        <v>82</v>
      </c>
      <c r="L26" s="1">
        <v>22</v>
      </c>
    </row>
    <row r="27" spans="6:12" x14ac:dyDescent="0.2">
      <c r="I27" s="3" t="s">
        <v>83</v>
      </c>
      <c r="L27" s="1">
        <v>23</v>
      </c>
    </row>
    <row r="28" spans="6:12" x14ac:dyDescent="0.2">
      <c r="I28" s="3" t="s">
        <v>84</v>
      </c>
      <c r="L28" s="1">
        <v>24</v>
      </c>
    </row>
    <row r="29" spans="6:12" x14ac:dyDescent="0.2">
      <c r="I29" s="3" t="s">
        <v>85</v>
      </c>
      <c r="L29" s="1">
        <v>25</v>
      </c>
    </row>
    <row r="30" spans="6:12" x14ac:dyDescent="0.2">
      <c r="I30" s="3" t="s">
        <v>86</v>
      </c>
      <c r="L30" s="1">
        <v>26</v>
      </c>
    </row>
    <row r="31" spans="6:12" x14ac:dyDescent="0.2">
      <c r="I31" s="3" t="s">
        <v>87</v>
      </c>
      <c r="L31" s="1">
        <v>27</v>
      </c>
    </row>
    <row r="32" spans="6:12" x14ac:dyDescent="0.2">
      <c r="I32" s="3" t="s">
        <v>88</v>
      </c>
      <c r="L32" s="1">
        <v>28</v>
      </c>
    </row>
    <row r="33" spans="9:12" x14ac:dyDescent="0.2">
      <c r="I33" s="3" t="s">
        <v>89</v>
      </c>
      <c r="L33" s="1">
        <v>29</v>
      </c>
    </row>
    <row r="34" spans="9:12" x14ac:dyDescent="0.2">
      <c r="I34" s="3" t="s">
        <v>90</v>
      </c>
      <c r="L34" s="1">
        <v>30</v>
      </c>
    </row>
    <row r="35" spans="9:12" x14ac:dyDescent="0.2">
      <c r="I35" s="3" t="s">
        <v>91</v>
      </c>
    </row>
    <row r="36" spans="9:12" x14ac:dyDescent="0.2">
      <c r="I36" s="3" t="s">
        <v>92</v>
      </c>
    </row>
    <row r="37" spans="9:12" x14ac:dyDescent="0.2">
      <c r="I37" s="3" t="s">
        <v>93</v>
      </c>
    </row>
    <row r="38" spans="9:12" x14ac:dyDescent="0.2">
      <c r="I38" s="3" t="s">
        <v>94</v>
      </c>
    </row>
    <row r="39" spans="9:12" x14ac:dyDescent="0.2">
      <c r="I39" s="3" t="s">
        <v>95</v>
      </c>
    </row>
    <row r="40" spans="9:12" x14ac:dyDescent="0.2">
      <c r="I40" s="3" t="s">
        <v>96</v>
      </c>
    </row>
    <row r="41" spans="9:12" x14ac:dyDescent="0.2">
      <c r="I41" s="3" t="s">
        <v>97</v>
      </c>
    </row>
    <row r="42" spans="9:12" x14ac:dyDescent="0.2">
      <c r="I42" s="3" t="s">
        <v>98</v>
      </c>
    </row>
    <row r="43" spans="9:12" x14ac:dyDescent="0.2">
      <c r="I43" s="3" t="s">
        <v>99</v>
      </c>
    </row>
    <row r="44" spans="9:12" x14ac:dyDescent="0.2">
      <c r="I44" s="3" t="s">
        <v>100</v>
      </c>
    </row>
    <row r="45" spans="9:12" x14ac:dyDescent="0.2">
      <c r="I45" s="3" t="s">
        <v>101</v>
      </c>
    </row>
    <row r="46" spans="9:12" x14ac:dyDescent="0.2">
      <c r="I46" s="3" t="s">
        <v>102</v>
      </c>
    </row>
    <row r="47" spans="9:12" x14ac:dyDescent="0.2">
      <c r="I47" s="3" t="s">
        <v>103</v>
      </c>
    </row>
    <row r="48" spans="9:12" x14ac:dyDescent="0.2">
      <c r="I48" s="3" t="s">
        <v>104</v>
      </c>
    </row>
    <row r="49" spans="9:9" x14ac:dyDescent="0.2">
      <c r="I49" s="3" t="s">
        <v>105</v>
      </c>
    </row>
    <row r="50" spans="9:9" x14ac:dyDescent="0.2">
      <c r="I50" s="3" t="s">
        <v>106</v>
      </c>
    </row>
    <row r="51" spans="9:9" x14ac:dyDescent="0.2">
      <c r="I51" s="3" t="s">
        <v>107</v>
      </c>
    </row>
    <row r="52" spans="9:9" x14ac:dyDescent="0.2">
      <c r="I52" s="3" t="s">
        <v>108</v>
      </c>
    </row>
    <row r="53" spans="9:9" x14ac:dyDescent="0.2">
      <c r="I53" s="3" t="s">
        <v>109</v>
      </c>
    </row>
    <row r="54" spans="9:9" x14ac:dyDescent="0.2">
      <c r="I54" s="3" t="s">
        <v>110</v>
      </c>
    </row>
    <row r="55" spans="9:9" x14ac:dyDescent="0.2">
      <c r="I55" s="3" t="s">
        <v>111</v>
      </c>
    </row>
    <row r="56" spans="9:9" x14ac:dyDescent="0.2">
      <c r="I56" s="3" t="s">
        <v>112</v>
      </c>
    </row>
    <row r="57" spans="9:9" x14ac:dyDescent="0.2">
      <c r="I57" s="3" t="s">
        <v>113</v>
      </c>
    </row>
    <row r="58" spans="9:9" x14ac:dyDescent="0.2">
      <c r="I58" s="3" t="s">
        <v>114</v>
      </c>
    </row>
    <row r="59" spans="9:9" x14ac:dyDescent="0.2">
      <c r="I59" s="3" t="s">
        <v>115</v>
      </c>
    </row>
    <row r="60" spans="9:9" x14ac:dyDescent="0.2">
      <c r="I60" s="3" t="s">
        <v>116</v>
      </c>
    </row>
    <row r="61" spans="9:9" x14ac:dyDescent="0.2">
      <c r="I61" s="3" t="s">
        <v>117</v>
      </c>
    </row>
    <row r="62" spans="9:9" x14ac:dyDescent="0.2">
      <c r="I62" s="3" t="s">
        <v>118</v>
      </c>
    </row>
    <row r="63" spans="9:9" x14ac:dyDescent="0.2">
      <c r="I63" s="3" t="s">
        <v>119</v>
      </c>
    </row>
    <row r="64" spans="9:9" x14ac:dyDescent="0.2">
      <c r="I64" s="3" t="s">
        <v>120</v>
      </c>
    </row>
    <row r="65" spans="9:9" x14ac:dyDescent="0.2">
      <c r="I65" s="3" t="s">
        <v>121</v>
      </c>
    </row>
    <row r="66" spans="9:9" x14ac:dyDescent="0.2">
      <c r="I66" s="3" t="s">
        <v>122</v>
      </c>
    </row>
    <row r="67" spans="9:9" x14ac:dyDescent="0.2">
      <c r="I67" s="3" t="s">
        <v>123</v>
      </c>
    </row>
    <row r="68" spans="9:9" x14ac:dyDescent="0.2">
      <c r="I68" s="3" t="s">
        <v>124</v>
      </c>
    </row>
    <row r="69" spans="9:9" x14ac:dyDescent="0.2">
      <c r="I69" s="3" t="s">
        <v>125</v>
      </c>
    </row>
    <row r="70" spans="9:9" x14ac:dyDescent="0.2">
      <c r="I70" s="3" t="s">
        <v>126</v>
      </c>
    </row>
    <row r="71" spans="9:9" x14ac:dyDescent="0.2">
      <c r="I71" s="3" t="s">
        <v>127</v>
      </c>
    </row>
    <row r="72" spans="9:9" x14ac:dyDescent="0.2">
      <c r="I72" s="3" t="s">
        <v>128</v>
      </c>
    </row>
    <row r="73" spans="9:9" x14ac:dyDescent="0.2">
      <c r="I73" s="3" t="s">
        <v>129</v>
      </c>
    </row>
    <row r="74" spans="9:9" x14ac:dyDescent="0.2">
      <c r="I74" s="3" t="s">
        <v>130</v>
      </c>
    </row>
    <row r="75" spans="9:9" x14ac:dyDescent="0.2">
      <c r="I75" s="3" t="s">
        <v>131</v>
      </c>
    </row>
    <row r="76" spans="9:9" x14ac:dyDescent="0.2">
      <c r="I76" s="3" t="s">
        <v>132</v>
      </c>
    </row>
    <row r="77" spans="9:9" x14ac:dyDescent="0.2">
      <c r="I77" s="3" t="s">
        <v>133</v>
      </c>
    </row>
    <row r="78" spans="9:9" x14ac:dyDescent="0.2">
      <c r="I78" s="3" t="s">
        <v>134</v>
      </c>
    </row>
    <row r="79" spans="9:9" x14ac:dyDescent="0.2">
      <c r="I79" s="4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รายการ</vt:lpstr>
      <vt:lpstr>รายการครุภัณฑ์</vt:lpstr>
      <vt:lpstr>รายการที่ดิน</vt:lpstr>
      <vt:lpstr>คำอธิบาย</vt:lpstr>
      <vt:lpstr>คู่มือการกรอกข้อมูล</vt:lpstr>
      <vt:lpstr>Sheet2</vt:lpstr>
      <vt:lpstr>รายการครุภัณฑ์!Print_Area</vt:lpstr>
      <vt:lpstr>คู่มือการกรอกข้อมูล!Print_Titles</vt:lpstr>
      <vt:lpstr>รายการครุภัณฑ์!Print_Titles</vt:lpstr>
      <vt:lpstr>คณะศิลปศึกษา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Chachcha</cp:lastModifiedBy>
  <cp:lastPrinted>2024-12-11T03:47:58Z</cp:lastPrinted>
  <dcterms:created xsi:type="dcterms:W3CDTF">2019-08-28T11:33:25Z</dcterms:created>
  <dcterms:modified xsi:type="dcterms:W3CDTF">2025-04-21T07:05:51Z</dcterms:modified>
</cp:coreProperties>
</file>